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3" activeTab="4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DJ99" i="11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i="1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BB99" i="23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3"/>
  <c r="BF99"/>
  <c r="BE99"/>
  <c r="BD99"/>
  <c r="BC99"/>
  <c r="BF99" i="20"/>
  <c r="BE99"/>
  <c r="BD99"/>
  <c r="BC99"/>
  <c r="BB99" s="1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3"/>
  <c r="AH98" i="2" l="1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H99" s="1"/>
  <c r="AG3"/>
  <c r="AG99" s="1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99" i="35"/>
  <c r="I4" i="73" l="1"/>
  <c r="J4"/>
  <c r="M4" s="1"/>
  <c r="K4"/>
  <c r="L4"/>
  <c r="I5"/>
  <c r="J5"/>
  <c r="M5" s="1"/>
  <c r="K5"/>
  <c r="L5"/>
  <c r="I6"/>
  <c r="J6"/>
  <c r="M6" s="1"/>
  <c r="K6"/>
  <c r="L6"/>
  <c r="I7"/>
  <c r="J7"/>
  <c r="K7"/>
  <c r="L7"/>
  <c r="I8"/>
  <c r="J8"/>
  <c r="M8" s="1"/>
  <c r="K8"/>
  <c r="L8"/>
  <c r="I9"/>
  <c r="J9"/>
  <c r="M9" s="1"/>
  <c r="K9"/>
  <c r="L9"/>
  <c r="I10"/>
  <c r="J10"/>
  <c r="M10" s="1"/>
  <c r="K10"/>
  <c r="L10"/>
  <c r="I11"/>
  <c r="J11"/>
  <c r="K11"/>
  <c r="L11"/>
  <c r="I12"/>
  <c r="J12"/>
  <c r="M12" s="1"/>
  <c r="K12"/>
  <c r="L12"/>
  <c r="I13"/>
  <c r="J13"/>
  <c r="M13" s="1"/>
  <c r="K13"/>
  <c r="L13"/>
  <c r="I14"/>
  <c r="J14"/>
  <c r="M14" s="1"/>
  <c r="K14"/>
  <c r="L14"/>
  <c r="I15"/>
  <c r="J15"/>
  <c r="K15"/>
  <c r="L15"/>
  <c r="I16"/>
  <c r="J16"/>
  <c r="M16" s="1"/>
  <c r="K16"/>
  <c r="L16"/>
  <c r="I17"/>
  <c r="J17"/>
  <c r="M17" s="1"/>
  <c r="K17"/>
  <c r="L17"/>
  <c r="I18"/>
  <c r="J18"/>
  <c r="M18" s="1"/>
  <c r="K18"/>
  <c r="L18"/>
  <c r="I19"/>
  <c r="J19"/>
  <c r="K19"/>
  <c r="L19"/>
  <c r="I20"/>
  <c r="J20"/>
  <c r="M20" s="1"/>
  <c r="K20"/>
  <c r="L20"/>
  <c r="I21"/>
  <c r="J21"/>
  <c r="M21" s="1"/>
  <c r="K21"/>
  <c r="L21"/>
  <c r="I22"/>
  <c r="J22"/>
  <c r="M22" s="1"/>
  <c r="K22"/>
  <c r="L22"/>
  <c r="I23"/>
  <c r="J23"/>
  <c r="K23"/>
  <c r="L23"/>
  <c r="I24"/>
  <c r="J24"/>
  <c r="M24" s="1"/>
  <c r="K24"/>
  <c r="L24"/>
  <c r="I25"/>
  <c r="J25"/>
  <c r="M25" s="1"/>
  <c r="K25"/>
  <c r="L25"/>
  <c r="I26"/>
  <c r="J26"/>
  <c r="M26" s="1"/>
  <c r="K26"/>
  <c r="L26"/>
  <c r="I27"/>
  <c r="J27"/>
  <c r="K27"/>
  <c r="L27"/>
  <c r="I28"/>
  <c r="J28"/>
  <c r="M28" s="1"/>
  <c r="K28"/>
  <c r="L28"/>
  <c r="I29"/>
  <c r="J29"/>
  <c r="M29" s="1"/>
  <c r="K29"/>
  <c r="L29"/>
  <c r="I30"/>
  <c r="J30"/>
  <c r="M30" s="1"/>
  <c r="K30"/>
  <c r="L30"/>
  <c r="I31"/>
  <c r="J31"/>
  <c r="K31"/>
  <c r="L31"/>
  <c r="I32"/>
  <c r="J32"/>
  <c r="M32" s="1"/>
  <c r="K32"/>
  <c r="L32"/>
  <c r="I33"/>
  <c r="J33"/>
  <c r="M33" s="1"/>
  <c r="K33"/>
  <c r="L33"/>
  <c r="I34"/>
  <c r="J34"/>
  <c r="M34" s="1"/>
  <c r="K34"/>
  <c r="L34"/>
  <c r="I35"/>
  <c r="J35"/>
  <c r="K35"/>
  <c r="L35"/>
  <c r="I36"/>
  <c r="J36"/>
  <c r="M36" s="1"/>
  <c r="K36"/>
  <c r="L36"/>
  <c r="I37"/>
  <c r="J37"/>
  <c r="M37" s="1"/>
  <c r="K37"/>
  <c r="L37"/>
  <c r="I38"/>
  <c r="J38"/>
  <c r="M38" s="1"/>
  <c r="K38"/>
  <c r="L38"/>
  <c r="I39"/>
  <c r="J39"/>
  <c r="K39"/>
  <c r="L39"/>
  <c r="I40"/>
  <c r="J40"/>
  <c r="M40" s="1"/>
  <c r="K40"/>
  <c r="L40"/>
  <c r="I41"/>
  <c r="J41"/>
  <c r="M41" s="1"/>
  <c r="K41"/>
  <c r="L41"/>
  <c r="I42"/>
  <c r="J42"/>
  <c r="M42" s="1"/>
  <c r="K42"/>
  <c r="L42"/>
  <c r="I43"/>
  <c r="J43"/>
  <c r="K43"/>
  <c r="L43"/>
  <c r="I44"/>
  <c r="J44"/>
  <c r="M44" s="1"/>
  <c r="K44"/>
  <c r="L44"/>
  <c r="I45"/>
  <c r="J45"/>
  <c r="M45" s="1"/>
  <c r="K45"/>
  <c r="L45"/>
  <c r="I46"/>
  <c r="J46"/>
  <c r="M46" s="1"/>
  <c r="K46"/>
  <c r="L46"/>
  <c r="I47"/>
  <c r="J47"/>
  <c r="K47"/>
  <c r="L47"/>
  <c r="I48"/>
  <c r="J48"/>
  <c r="M48" s="1"/>
  <c r="K48"/>
  <c r="L48"/>
  <c r="I49"/>
  <c r="J49"/>
  <c r="M49" s="1"/>
  <c r="K49"/>
  <c r="L49"/>
  <c r="I50"/>
  <c r="J50"/>
  <c r="M50" s="1"/>
  <c r="K50"/>
  <c r="L50"/>
  <c r="I51"/>
  <c r="J51"/>
  <c r="K51"/>
  <c r="L51"/>
  <c r="I52"/>
  <c r="J52"/>
  <c r="M52" s="1"/>
  <c r="K52"/>
  <c r="L52"/>
  <c r="I53"/>
  <c r="J53"/>
  <c r="M53" s="1"/>
  <c r="K53"/>
  <c r="L53"/>
  <c r="I54"/>
  <c r="J54"/>
  <c r="M54" s="1"/>
  <c r="K54"/>
  <c r="L54"/>
  <c r="I55"/>
  <c r="J55"/>
  <c r="K55"/>
  <c r="L55"/>
  <c r="I56"/>
  <c r="J56"/>
  <c r="M56" s="1"/>
  <c r="K56"/>
  <c r="L56"/>
  <c r="I57"/>
  <c r="J57"/>
  <c r="M57" s="1"/>
  <c r="K57"/>
  <c r="L57"/>
  <c r="I58"/>
  <c r="J58"/>
  <c r="M58" s="1"/>
  <c r="K58"/>
  <c r="L58"/>
  <c r="I59"/>
  <c r="J59"/>
  <c r="K59"/>
  <c r="L59"/>
  <c r="I60"/>
  <c r="J60"/>
  <c r="M60" s="1"/>
  <c r="K60"/>
  <c r="L60"/>
  <c r="I61"/>
  <c r="J61"/>
  <c r="M61" s="1"/>
  <c r="K61"/>
  <c r="L61"/>
  <c r="I62"/>
  <c r="J62"/>
  <c r="M62" s="1"/>
  <c r="K62"/>
  <c r="L62"/>
  <c r="I63"/>
  <c r="J63"/>
  <c r="K63"/>
  <c r="L63"/>
  <c r="I64"/>
  <c r="J64"/>
  <c r="M64" s="1"/>
  <c r="K64"/>
  <c r="L64"/>
  <c r="I65"/>
  <c r="J65"/>
  <c r="M65" s="1"/>
  <c r="K65"/>
  <c r="L65"/>
  <c r="I66"/>
  <c r="J66"/>
  <c r="M66" s="1"/>
  <c r="K66"/>
  <c r="L66"/>
  <c r="I67"/>
  <c r="J67"/>
  <c r="K67"/>
  <c r="L67"/>
  <c r="I68"/>
  <c r="J68"/>
  <c r="M68" s="1"/>
  <c r="K68"/>
  <c r="L68"/>
  <c r="I69"/>
  <c r="J69"/>
  <c r="M69" s="1"/>
  <c r="K69"/>
  <c r="L69"/>
  <c r="I70"/>
  <c r="J70"/>
  <c r="M70" s="1"/>
  <c r="K70"/>
  <c r="L70"/>
  <c r="I71"/>
  <c r="J71"/>
  <c r="K71"/>
  <c r="L71"/>
  <c r="I72"/>
  <c r="J72"/>
  <c r="M72" s="1"/>
  <c r="K72"/>
  <c r="L72"/>
  <c r="I73"/>
  <c r="J73"/>
  <c r="M73" s="1"/>
  <c r="K73"/>
  <c r="L73"/>
  <c r="I74"/>
  <c r="J74"/>
  <c r="M74" s="1"/>
  <c r="K74"/>
  <c r="L74"/>
  <c r="I75"/>
  <c r="J75"/>
  <c r="K75"/>
  <c r="L75"/>
  <c r="I76"/>
  <c r="J76"/>
  <c r="M76" s="1"/>
  <c r="K76"/>
  <c r="L76"/>
  <c r="I77"/>
  <c r="J77"/>
  <c r="M77" s="1"/>
  <c r="K77"/>
  <c r="L77"/>
  <c r="I78"/>
  <c r="J78"/>
  <c r="M78" s="1"/>
  <c r="K78"/>
  <c r="L78"/>
  <c r="I79"/>
  <c r="J79"/>
  <c r="K79"/>
  <c r="L79"/>
  <c r="I80"/>
  <c r="J80"/>
  <c r="M80" s="1"/>
  <c r="K80"/>
  <c r="L80"/>
  <c r="I81"/>
  <c r="J81"/>
  <c r="M81" s="1"/>
  <c r="K81"/>
  <c r="L81"/>
  <c r="I82"/>
  <c r="J82"/>
  <c r="M82" s="1"/>
  <c r="K82"/>
  <c r="L82"/>
  <c r="I83"/>
  <c r="J83"/>
  <c r="K83"/>
  <c r="L83"/>
  <c r="I84"/>
  <c r="J84"/>
  <c r="M84" s="1"/>
  <c r="K84"/>
  <c r="L84"/>
  <c r="I85"/>
  <c r="J85"/>
  <c r="M85" s="1"/>
  <c r="K85"/>
  <c r="L85"/>
  <c r="I86"/>
  <c r="J86"/>
  <c r="M86" s="1"/>
  <c r="K86"/>
  <c r="L86"/>
  <c r="I87"/>
  <c r="J87"/>
  <c r="K87"/>
  <c r="L87"/>
  <c r="I88"/>
  <c r="J88"/>
  <c r="M88" s="1"/>
  <c r="K88"/>
  <c r="L88"/>
  <c r="I89"/>
  <c r="J89"/>
  <c r="M89" s="1"/>
  <c r="K89"/>
  <c r="L89"/>
  <c r="I90"/>
  <c r="J90"/>
  <c r="M90" s="1"/>
  <c r="K90"/>
  <c r="L90"/>
  <c r="I91"/>
  <c r="J91"/>
  <c r="K91"/>
  <c r="L91"/>
  <c r="I92"/>
  <c r="J92"/>
  <c r="M92" s="1"/>
  <c r="K92"/>
  <c r="L92"/>
  <c r="I93"/>
  <c r="J93"/>
  <c r="M93" s="1"/>
  <c r="K93"/>
  <c r="L93"/>
  <c r="I94"/>
  <c r="J94"/>
  <c r="M94" s="1"/>
  <c r="K94"/>
  <c r="L94"/>
  <c r="I95"/>
  <c r="J95"/>
  <c r="K95"/>
  <c r="L95"/>
  <c r="I96"/>
  <c r="J96"/>
  <c r="M96" s="1"/>
  <c r="K96"/>
  <c r="L96"/>
  <c r="I97"/>
  <c r="J97"/>
  <c r="M97" s="1"/>
  <c r="K97"/>
  <c r="L97"/>
  <c r="I98"/>
  <c r="J98"/>
  <c r="M98" s="1"/>
  <c r="K98"/>
  <c r="L98"/>
  <c r="L3"/>
  <c r="K3"/>
  <c r="K99" s="1"/>
  <c r="J3"/>
  <c r="I3"/>
  <c r="I99" s="1"/>
  <c r="P77"/>
  <c r="D77" i="24" s="1"/>
  <c r="J99" i="73"/>
  <c r="M7"/>
  <c r="M11"/>
  <c r="M15"/>
  <c r="M19"/>
  <c r="M23"/>
  <c r="M27"/>
  <c r="M31"/>
  <c r="M35"/>
  <c r="M39"/>
  <c r="M43"/>
  <c r="M47"/>
  <c r="M51"/>
  <c r="M55"/>
  <c r="M59"/>
  <c r="M63"/>
  <c r="M67"/>
  <c r="M71"/>
  <c r="M75"/>
  <c r="M79"/>
  <c r="M83"/>
  <c r="M87"/>
  <c r="M91"/>
  <c r="M95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3" i="1"/>
  <c r="BA3" s="1"/>
  <c r="AZ3" i="11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Q5" i="73" l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B78" i="63"/>
  <c r="AB44" i="62"/>
  <c r="AB93" i="61"/>
  <c r="AB90"/>
  <c r="AB78"/>
  <c r="AB70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N7" s="1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F7" s="1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F36" s="1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F44" s="1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F97" s="1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F13" s="1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F81" s="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U76"/>
  <c r="F76"/>
  <c r="U75"/>
  <c r="U74"/>
  <c r="U73"/>
  <c r="U72"/>
  <c r="F72"/>
  <c r="U71"/>
  <c r="U70"/>
  <c r="F70"/>
  <c r="U69"/>
  <c r="F69"/>
  <c r="U68"/>
  <c r="F68"/>
  <c r="U67"/>
  <c r="F67"/>
  <c r="U66"/>
  <c r="F66"/>
  <c r="U65"/>
  <c r="U64"/>
  <c r="F64"/>
  <c r="U63"/>
  <c r="U62"/>
  <c r="U61"/>
  <c r="F61"/>
  <c r="U60"/>
  <c r="F60"/>
  <c r="U59"/>
  <c r="U58"/>
  <c r="F58"/>
  <c r="U57"/>
  <c r="U56"/>
  <c r="F56"/>
  <c r="U55"/>
  <c r="U54"/>
  <c r="U53"/>
  <c r="F53"/>
  <c r="U52"/>
  <c r="F52"/>
  <c r="U51"/>
  <c r="U50"/>
  <c r="F50"/>
  <c r="U49"/>
  <c r="U48"/>
  <c r="U47"/>
  <c r="U46"/>
  <c r="F46"/>
  <c r="U45"/>
  <c r="U44"/>
  <c r="U43"/>
  <c r="U42"/>
  <c r="F42"/>
  <c r="U41"/>
  <c r="U40"/>
  <c r="F40"/>
  <c r="U39"/>
  <c r="U38"/>
  <c r="F38"/>
  <c r="U37"/>
  <c r="U36"/>
  <c r="U35"/>
  <c r="U34"/>
  <c r="F34"/>
  <c r="U33"/>
  <c r="F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U50"/>
  <c r="F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F40"/>
  <c r="U39"/>
  <c r="N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U90"/>
  <c r="F90"/>
  <c r="U89"/>
  <c r="N89"/>
  <c r="U88"/>
  <c r="N88"/>
  <c r="F88"/>
  <c r="U87"/>
  <c r="U86"/>
  <c r="F86"/>
  <c r="U85"/>
  <c r="N85"/>
  <c r="F85"/>
  <c r="U84"/>
  <c r="N84"/>
  <c r="F84"/>
  <c r="U83"/>
  <c r="U82"/>
  <c r="F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96" i="58" l="1"/>
  <c r="F19"/>
  <c r="F15"/>
  <c r="F62"/>
  <c r="F48"/>
  <c r="C99" i="63"/>
  <c r="C99" i="55"/>
  <c r="F83"/>
  <c r="F78" i="58"/>
  <c r="F74"/>
  <c r="F54"/>
  <c r="F51"/>
  <c r="B99"/>
  <c r="C99" i="57"/>
  <c r="F1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M89" i="65"/>
  <c r="D89" i="55" s="1"/>
  <c r="M90" i="65"/>
  <c r="D90" i="55" s="1"/>
  <c r="G90" s="1"/>
  <c r="M91" i="65"/>
  <c r="D91" i="55" s="1"/>
  <c r="G91" s="1"/>
  <c r="M92" i="65"/>
  <c r="D92" i="55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E99" s="1"/>
  <c r="O3" i="65"/>
  <c r="D3" i="56" s="1"/>
  <c r="U99" i="63"/>
  <c r="U99" i="56"/>
  <c r="V72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N82"/>
  <c r="O82" s="1"/>
  <c r="N85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O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48"/>
  <c r="O48"/>
  <c r="V56"/>
  <c r="V9"/>
  <c r="V32"/>
  <c r="O32"/>
  <c r="V40"/>
  <c r="V47"/>
  <c r="V59"/>
  <c r="V16"/>
  <c r="O16"/>
  <c r="V24"/>
  <c r="V31"/>
  <c r="O87"/>
  <c r="V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80"/>
  <c r="O45" i="56"/>
  <c r="O57"/>
  <c r="V62" i="55"/>
  <c r="V66"/>
  <c r="V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N52"/>
  <c r="O52" s="1"/>
  <c r="F53"/>
  <c r="O68"/>
  <c r="O76"/>
  <c r="O84"/>
  <c r="O21" i="56"/>
  <c r="O61"/>
  <c r="V70" i="55"/>
  <c r="V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96"/>
  <c r="O56" i="56"/>
  <c r="O25" i="58"/>
  <c r="V41"/>
  <c r="O41"/>
  <c r="V54"/>
  <c r="V70"/>
  <c r="V86"/>
  <c r="V63" i="55"/>
  <c r="V67"/>
  <c r="V75"/>
  <c r="V79"/>
  <c r="G3" i="56"/>
  <c r="V56"/>
  <c r="V60"/>
  <c r="V64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11"/>
  <c r="V64" i="55"/>
  <c r="V68"/>
  <c r="V72"/>
  <c r="V76"/>
  <c r="V80"/>
  <c r="V84"/>
  <c r="V96"/>
  <c r="F3" i="56"/>
  <c r="F99" s="1"/>
  <c r="V9"/>
  <c r="V17"/>
  <c r="V21"/>
  <c r="V25"/>
  <c r="V33"/>
  <c r="V45"/>
  <c r="V61"/>
  <c r="V65"/>
  <c r="V69"/>
  <c r="V85"/>
  <c r="N3" i="57"/>
  <c r="O30" i="58"/>
  <c r="V62"/>
  <c r="V78"/>
  <c r="O81"/>
  <c r="V97"/>
  <c r="N3" i="56"/>
  <c r="G88" i="57"/>
  <c r="N90"/>
  <c r="F91"/>
  <c r="K99" i="58"/>
  <c r="U99"/>
  <c r="F9"/>
  <c r="F17"/>
  <c r="V26"/>
  <c r="V42"/>
  <c r="V90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4" i="58" l="1"/>
  <c r="O42"/>
  <c r="O26"/>
  <c r="O86" i="55"/>
  <c r="O78"/>
  <c r="O70"/>
  <c r="O62"/>
  <c r="O46"/>
  <c r="O30"/>
  <c r="G8" i="56"/>
  <c r="V8" s="1"/>
  <c r="G4"/>
  <c r="V4" s="1"/>
  <c r="O11" i="57"/>
  <c r="O9" i="58"/>
  <c r="O65" i="56"/>
  <c r="O68"/>
  <c r="O93"/>
  <c r="O73"/>
  <c r="O13"/>
  <c r="O71" i="55"/>
  <c r="O63"/>
  <c r="O43"/>
  <c r="O27"/>
  <c r="O4"/>
  <c r="O93" i="58"/>
  <c r="O77"/>
  <c r="O61"/>
  <c r="O37"/>
  <c r="O21"/>
  <c r="O66"/>
  <c r="O48" i="56"/>
  <c r="O5"/>
  <c r="V53"/>
  <c r="O9" i="55"/>
  <c r="V93" i="56"/>
  <c r="O81"/>
  <c r="V77"/>
  <c r="V73"/>
  <c r="V49"/>
  <c r="O37"/>
  <c r="O29"/>
  <c r="V13"/>
  <c r="O97"/>
  <c r="O89"/>
  <c r="O85"/>
  <c r="V68"/>
  <c r="O25"/>
  <c r="G92" i="55"/>
  <c r="G88"/>
  <c r="V71"/>
  <c r="O51"/>
  <c r="V43"/>
  <c r="G35"/>
  <c r="E99"/>
  <c r="V27"/>
  <c r="V4"/>
  <c r="O95"/>
  <c r="O11"/>
  <c r="O3"/>
  <c r="D99"/>
  <c r="G27" i="58"/>
  <c r="G62" i="57"/>
  <c r="V62" s="1"/>
  <c r="G30"/>
  <c r="V30" s="1"/>
  <c r="G14"/>
  <c r="V14" s="1"/>
  <c r="G91" i="58"/>
  <c r="G75"/>
  <c r="V65"/>
  <c r="V59"/>
  <c r="O57"/>
  <c r="O45"/>
  <c r="G43"/>
  <c r="E99"/>
  <c r="O17"/>
  <c r="V93"/>
  <c r="V77"/>
  <c r="V66"/>
  <c r="V61"/>
  <c r="O53"/>
  <c r="V37"/>
  <c r="O29"/>
  <c r="O6"/>
  <c r="D99"/>
  <c r="G90" i="57"/>
  <c r="V90" s="1"/>
  <c r="G38"/>
  <c r="V38" s="1"/>
  <c r="G25"/>
  <c r="V25" s="1"/>
  <c r="G18"/>
  <c r="O18" s="1"/>
  <c r="G9"/>
  <c r="V9" s="1"/>
  <c r="O56"/>
  <c r="O44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3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1" i="57" l="1"/>
  <c r="O8" i="56"/>
  <c r="O56" i="58"/>
  <c r="O4" i="56"/>
  <c r="O12"/>
  <c r="O92" i="55"/>
  <c r="V92"/>
  <c r="O88"/>
  <c r="V88"/>
  <c r="O49"/>
  <c r="V35"/>
  <c r="O35"/>
  <c r="V27" i="58"/>
  <c r="O27"/>
  <c r="O90" i="57"/>
  <c r="O62"/>
  <c r="O30"/>
  <c r="O14"/>
  <c r="O77"/>
  <c r="V45"/>
  <c r="O25"/>
  <c r="V18"/>
  <c r="V13"/>
  <c r="O91" i="58"/>
  <c r="V91"/>
  <c r="V75"/>
  <c r="O75"/>
  <c r="V43"/>
  <c r="O43"/>
  <c r="O38" i="57"/>
  <c r="O9"/>
  <c r="O21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6" i="54" l="1"/>
  <c r="DC15"/>
  <c r="DB67"/>
  <c r="DB42"/>
  <c r="DB37"/>
  <c r="DB33"/>
  <c r="DB29"/>
  <c r="DB25"/>
  <c r="BR99"/>
  <c r="DB3"/>
  <c r="BT96"/>
  <c r="BT32"/>
  <c r="BT28"/>
  <c r="DJ28" s="1"/>
  <c r="F28" i="40" s="1"/>
  <c r="BT24" i="54"/>
  <c r="BT8"/>
  <c r="CZ97"/>
  <c r="CZ6"/>
  <c r="CV4"/>
  <c r="BM62"/>
  <c r="BM96"/>
  <c r="DI96" s="1"/>
  <c r="E96" i="40" s="1"/>
  <c r="BM42" i="54"/>
  <c r="BM40"/>
  <c r="BM16"/>
  <c r="BM4"/>
  <c r="DI4" s="1"/>
  <c r="E4" i="40" s="1"/>
  <c r="BF96" i="54"/>
  <c r="BF56"/>
  <c r="BF42"/>
  <c r="BF32"/>
  <c r="BF28"/>
  <c r="BF24"/>
  <c r="DH24" s="1"/>
  <c r="D24" i="40" s="1"/>
  <c r="BF16" i="54"/>
  <c r="BF14"/>
  <c r="DH14" s="1"/>
  <c r="D14" i="40" s="1"/>
  <c r="AY96" i="54"/>
  <c r="AY93"/>
  <c r="DG93" s="1"/>
  <c r="C93" i="40" s="1"/>
  <c r="AY70" i="54"/>
  <c r="AY67"/>
  <c r="AY24"/>
  <c r="DG24" s="1"/>
  <c r="C24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DJ82" s="1"/>
  <c r="F82" i="40" s="1"/>
  <c r="CH82" i="54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DH41" i="54"/>
  <c r="D41" i="40" s="1"/>
  <c r="BT41" i="54"/>
  <c r="BT43"/>
  <c r="DA44"/>
  <c r="BT48"/>
  <c r="DJ48" s="1"/>
  <c r="F48" i="40" s="1"/>
  <c r="BT51" i="54"/>
  <c r="BT52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BT72"/>
  <c r="DJ72" s="1"/>
  <c r="F72" i="40" s="1"/>
  <c r="BT78" i="54"/>
  <c r="CZ78"/>
  <c r="BT81"/>
  <c r="BT83"/>
  <c r="DJ83" s="1"/>
  <c r="F83" i="40" s="1"/>
  <c r="BT86" i="54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A28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BF92"/>
  <c r="DH92" s="1"/>
  <c r="D92" i="40" s="1"/>
  <c r="BF97" i="54"/>
  <c r="BF17"/>
  <c r="BF30"/>
  <c r="DH30" s="1"/>
  <c r="D30" i="40" s="1"/>
  <c r="DJ34" i="5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BF25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G15" s="1"/>
  <c r="C15" i="40" s="1"/>
  <c r="AY17" i="54"/>
  <c r="DG17" s="1"/>
  <c r="C17" i="40" s="1"/>
  <c r="AY19" i="54"/>
  <c r="DG19" s="1"/>
  <c r="C19" i="40" s="1"/>
  <c r="DI19" i="54"/>
  <c r="E19" i="40" s="1"/>
  <c r="AY29" i="54"/>
  <c r="DG29" s="1"/>
  <c r="C29" i="40" s="1"/>
  <c r="DH29" i="54"/>
  <c r="D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AY58"/>
  <c r="DG58" s="1"/>
  <c r="C58" i="40" s="1"/>
  <c r="AY62" i="54"/>
  <c r="DI62"/>
  <c r="E62" i="40" s="1"/>
  <c r="DJ62" i="54"/>
  <c r="F62" i="40" s="1"/>
  <c r="AY72" i="54"/>
  <c r="AY79"/>
  <c r="DG79" s="1"/>
  <c r="C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AY28"/>
  <c r="DG28" s="1"/>
  <c r="C28" i="40" s="1"/>
  <c r="AY31" i="54"/>
  <c r="DG31" s="1"/>
  <c r="C31" i="40" s="1"/>
  <c r="AY36" i="54"/>
  <c r="CE36"/>
  <c r="AY39"/>
  <c r="DJ39"/>
  <c r="F39" i="40" s="1"/>
  <c r="AY44" i="54"/>
  <c r="DG44" s="1"/>
  <c r="C44" i="40" s="1"/>
  <c r="AY53" i="54"/>
  <c r="DG53" s="1"/>
  <c r="C53" i="40" s="1"/>
  <c r="CE53" i="54"/>
  <c r="AY59"/>
  <c r="DG59" s="1"/>
  <c r="C59" i="40" s="1"/>
  <c r="AY61" i="54"/>
  <c r="DJ61"/>
  <c r="F61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AY94"/>
  <c r="DG94" s="1"/>
  <c r="C94" i="40" s="1"/>
  <c r="AV99" i="54"/>
  <c r="DH10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J8" i="54"/>
  <c r="F8" i="40" s="1"/>
  <c r="DI9" i="54"/>
  <c r="E9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G83" i="54"/>
  <c r="C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H95" i="54"/>
  <c r="D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6" i="54"/>
  <c r="E26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5" i="54"/>
  <c r="C25" i="40" s="1"/>
  <c r="DI25" i="54"/>
  <c r="E25" i="40" s="1"/>
  <c r="AR30" i="54"/>
  <c r="DF30" s="1"/>
  <c r="B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I40" i="54"/>
  <c r="E40" i="40" s="1"/>
  <c r="AR43" i="54"/>
  <c r="DF43" s="1"/>
  <c r="B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AR68" i="54"/>
  <c r="DF68" s="1"/>
  <c r="B68" i="40" s="1"/>
  <c r="AR72" i="54"/>
  <c r="DF72" s="1"/>
  <c r="B72" i="40" s="1"/>
  <c r="DG72" i="54"/>
  <c r="C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5" i="54" l="1"/>
  <c r="DD46"/>
  <c r="DD15"/>
  <c r="DD34"/>
  <c r="DD10"/>
  <c r="DD7"/>
  <c r="DD50"/>
  <c r="DD30"/>
  <c r="DD77"/>
  <c r="DD37"/>
  <c r="CW46"/>
  <c r="CW15"/>
  <c r="CW74"/>
  <c r="CW86"/>
  <c r="CW42"/>
  <c r="CP22"/>
  <c r="CP44"/>
  <c r="CP35"/>
  <c r="CP30"/>
  <c r="CP18"/>
  <c r="CP83"/>
  <c r="CP26"/>
  <c r="CP11"/>
  <c r="CI15"/>
  <c r="CI17"/>
  <c r="C5" i="40"/>
  <c r="G5" s="1"/>
  <c r="DK5" i="54"/>
  <c r="CB12"/>
  <c r="CB30"/>
  <c r="CB61"/>
  <c r="CB7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G7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AE7" i="29"/>
  <c r="AE99" s="1"/>
  <c r="G3" i="40"/>
  <c r="C99"/>
  <c r="G70"/>
  <c r="AE5" i="26"/>
  <c r="AE99" i="28"/>
  <c r="AE99" i="27"/>
  <c r="AE99" i="26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D71" s="1"/>
  <c r="AC75"/>
  <c r="AD75" s="1"/>
  <c r="AC79"/>
  <c r="AD79" s="1"/>
  <c r="AC83"/>
  <c r="AD83" s="1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C92"/>
  <c r="AD92" s="1"/>
  <c r="AC5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C68"/>
  <c r="AD68" s="1"/>
  <c r="AC73"/>
  <c r="AD73" s="1"/>
  <c r="AC78"/>
  <c r="AD78" s="1"/>
  <c r="AC84"/>
  <c r="AD84" s="1"/>
  <c r="AC89"/>
  <c r="AD89" s="1"/>
  <c r="AC94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AD87"/>
  <c r="AD91"/>
  <c r="AD95"/>
  <c r="AD30"/>
  <c r="AD50"/>
  <c r="AD62"/>
  <c r="AD70"/>
  <c r="AD94"/>
  <c r="AD5"/>
  <c r="AD6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G99" i="40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O46" i="14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O78" i="63" l="1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G90" i="44" s="1"/>
  <c r="B90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<sst xmlns="http://schemas.openxmlformats.org/spreadsheetml/2006/main" count="8406" uniqueCount="516">
  <si>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</si>
  <si>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</si>
  <si>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</si>
  <si>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</si>
  <si>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</si>
  <si>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</si>
  <si>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</si>
  <si>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</si>
  <si>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</si>
  <si>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</si>
  <si>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</si>
  <si>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</si>
  <si>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</si>
  <si>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</si>
  <si>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</si>
  <si>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</si>
  <si>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</si>
  <si>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</si>
  <si>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</si>
  <si>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</si>
  <si>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</si>
  <si>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</si>
  <si>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</si>
  <si>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</si>
  <si>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</si>
  <si>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</si>
  <si>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</si>
  <si>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</si>
  <si>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</si>
  <si>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</si>
  <si>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</si>
  <si>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</si>
  <si>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</si>
  <si>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</si>
  <si>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</si>
  <si>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</si>
  <si>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</si>
  <si>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</si>
  <si>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</si>
  <si>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</si>
  <si>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</si>
  <si>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</si>
  <si>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</si>
  <si>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</si>
  <si>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</si>
  <si>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</si>
  <si>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</si>
  <si>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</si>
  <si>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</si>
  <si>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</si>
  <si>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</si>
  <si>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</si>
  <si>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</si>
  <si>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</si>
  <si>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</si>
  <si>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</si>
  <si>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</si>
  <si>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</si>
  <si>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</si>
  <si>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</si>
  <si>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</si>
  <si>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</si>
  <si>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</si>
  <si>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</si>
  <si>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</si>
  <si>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</si>
  <si>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</si>
  <si>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</si>
  <si>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</si>
  <si>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</si>
  <si>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</si>
  <si>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</si>
  <si>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</si>
  <si>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</si>
  <si>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</si>
  <si>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</si>
  <si>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</si>
  <si>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</si>
  <si>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</si>
  <si>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</si>
  <si>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</si>
  <si>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</si>
  <si>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</si>
  <si>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</si>
  <si>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</si>
  <si>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</si>
  <si>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</si>
  <si>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</si>
  <si>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</si>
  <si>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</si>
  <si>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</si>
  <si>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</si>
  <si>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</si>
  <si>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</si>
  <si>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</si>
  <si>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</si>
  <si>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</si>
  <si>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</si>
  <si>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</si>
  <si>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</si>
  <si>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</si>
  <si>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</si>
  <si>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</si>
  <si>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</si>
  <si>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</si>
  <si>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</si>
  <si>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</si>
  <si>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</si>
  <si>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</si>
  <si>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</si>
  <si>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</si>
  <si>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</si>
  <si>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</si>
  <si>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</si>
  <si>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</si>
  <si>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</si>
  <si>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</si>
  <si>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</si>
  <si>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</si>
  <si>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</si>
  <si>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</si>
  <si>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</si>
  <si>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</si>
  <si>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</si>
  <si>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</si>
  <si>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</si>
  <si>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</si>
  <si>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</si>
  <si>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</si>
  <si>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</si>
  <si>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</si>
  <si>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</si>
  <si>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</si>
  <si>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</si>
  <si>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</si>
  <si>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</si>
  <si>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</si>
  <si>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</si>
  <si>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</si>
  <si>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</si>
  <si>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</si>
  <si>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</si>
  <si>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</si>
  <si>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</si>
  <si>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</si>
  <si>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</si>
  <si>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</si>
  <si>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</si>
  <si>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</si>
  <si>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</si>
  <si>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</si>
  <si>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</si>
  <si>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</si>
  <si>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</si>
  <si>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</si>
  <si>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</si>
  <si>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</si>
  <si>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</si>
  <si>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</si>
  <si>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</si>
  <si>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</si>
  <si>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</si>
  <si>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</si>
  <si>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</si>
  <si>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</si>
  <si>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</si>
  <si>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</si>
  <si>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</si>
  <si>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</si>
  <si>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</si>
  <si>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</si>
  <si>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</si>
  <si>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</si>
  <si>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</si>
  <si>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</si>
  <si>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</si>
  <si>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</si>
  <si>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</si>
  <si>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</si>
  <si>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</si>
  <si>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</si>
  <si>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</si>
  <si>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</si>
  <si>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</si>
  <si>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</si>
  <si>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</si>
  <si>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</si>
  <si>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</si>
  <si>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</si>
  <si>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</si>
  <si>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</si>
  <si>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</si>
  <si>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</si>
  <si>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</si>
  <si>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</si>
  <si>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</si>
  <si>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</si>
  <si>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</si>
  <si>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</si>
  <si>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</si>
  <si>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</si>
  <si>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</si>
  <si>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</si>
  <si>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</si>
  <si>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</si>
  <si>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</si>
  <si>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</si>
  <si>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</si>
  <si>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</si>
  <si>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</si>
  <si>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</si>
  <si>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</si>
  <si>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</si>
  <si>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</si>
  <si>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</si>
  <si>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</si>
  <si>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</si>
  <si>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</si>
  <si>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</si>
  <si>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</si>
  <si>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</si>
  <si>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</si>
  <si>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</si>
  <si>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</si>
  <si>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</si>
  <si>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</si>
  <si>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</si>
  <si>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</si>
  <si>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</si>
  <si>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</si>
  <si>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</si>
  <si>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</si>
  <si>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</si>
  <si>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</si>
  <si>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</si>
  <si>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</si>
  <si>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</si>
  <si>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</si>
  <si>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</si>
  <si>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</si>
  <si>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</si>
  <si>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</si>
  <si>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</si>
  <si>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</si>
  <si>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</si>
  <si>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</si>
  <si>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</si>
  <si>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</si>
  <si>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</si>
  <si>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</si>
  <si>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</si>
  <si>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</si>
  <si>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</si>
  <si>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</si>
  <si>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</si>
  <si>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</si>
  <si>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</si>
  <si>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</si>
  <si>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</si>
  <si>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</si>
  <si>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</si>
  <si>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</si>
  <si>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</si>
  <si>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</si>
  <si>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</si>
  <si>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</si>
  <si>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</si>
  <si>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</si>
  <si>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</si>
  <si>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</si>
  <si>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</si>
  <si>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</si>
  <si>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</si>
  <si>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</si>
  <si>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</si>
  <si>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</si>
  <si>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</si>
  <si>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</si>
  <si>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</si>
  <si>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</si>
  <si>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</si>
  <si>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</si>
  <si>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</si>
  <si>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</si>
  <si>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</si>
  <si>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</si>
  <si>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</si>
  <si>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</si>
  <si>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</si>
  <si>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</si>
  <si>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</si>
  <si>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</si>
  <si>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</si>
  <si>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</si>
  <si>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</si>
  <si>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</si>
  <si>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</si>
  <si>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</si>
  <si>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</si>
  <si>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</si>
  <si>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</si>
  <si>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</si>
  <si>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</si>
  <si>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</si>
  <si>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</si>
  <si>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</si>
  <si>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</si>
  <si>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</si>
  <si>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</si>
  <si>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</si>
  <si>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</si>
  <si>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</si>
  <si>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</si>
  <si>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</si>
  <si>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</si>
  <si>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</si>
  <si>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</si>
  <si>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</si>
  <si>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</si>
  <si>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</si>
  <si>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</si>
  <si>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</si>
  <si>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</si>
  <si>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</si>
  <si>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</si>
  <si>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</si>
  <si>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</si>
  <si>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</si>
  <si>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</si>
  <si>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</si>
  <si>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</si>
  <si>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</si>
  <si>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</si>
  <si>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</si>
  <si>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</si>
  <si>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</si>
  <si>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</si>
  <si>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</si>
  <si>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</si>
  <si>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</si>
  <si>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</si>
  <si>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</si>
  <si>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</si>
  <si>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</si>
  <si>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</si>
  <si>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</si>
  <si>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</si>
  <si>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</si>
  <si>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</si>
  <si>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</si>
  <si>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</si>
  <si>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</si>
  <si>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</si>
  <si>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</si>
  <si>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</si>
  <si>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</si>
  <si>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</si>
  <si>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</si>
  <si>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</si>
  <si>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</si>
  <si>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</si>
  <si>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</si>
  <si>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</si>
  <si>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</si>
  <si>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</si>
  <si>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</si>
  <si>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</si>
  <si>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</si>
  <si>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</si>
  <si>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</si>
  <si>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</si>
  <si>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</si>
  <si>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</si>
  <si>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</si>
  <si>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</si>
  <si>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</si>
  <si>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</si>
  <si>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</si>
  <si>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</si>
  <si>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</si>
  <si>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</si>
  <si>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</si>
  <si>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</si>
  <si>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</si>
  <si>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</si>
  <si>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</si>
  <si>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</si>
  <si>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</si>
  <si>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</si>
  <si>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</si>
  <si>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</si>
  <si>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</si>
  <si>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</si>
  <si>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</si>
  <si>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</si>
  <si>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</si>
  <si>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</si>
  <si>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</si>
  <si>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</si>
  <si>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</si>
  <si>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</si>
  <si>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</si>
  <si>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</si>
  <si>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</si>
  <si>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</si>
  <si>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</si>
  <si>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</si>
  <si>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</si>
  <si>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</si>
  <si>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</si>
  <si>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</si>
  <si>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</si>
  <si>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</si>
  <si>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</si>
  <si>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</si>
  <si>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</si>
  <si>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</si>
  <si>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</si>
  <si>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</si>
  <si>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</si>
  <si>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</si>
  <si>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</si>
  <si>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</si>
  <si>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</si>
  <si>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</si>
  <si>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</si>
  <si>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</si>
  <si>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</si>
  <si>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</si>
  <si>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</si>
  <si>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</si>
  <si>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</si>
  <si>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</si>
  <si>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</si>
  <si>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</si>
  <si>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</si>
  <si>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</si>
  <si>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</si>
  <si>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</si>
  <si>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</si>
  <si>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</si>
  <si>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</si>
  <si>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</si>
  <si>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</si>
  <si>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</si>
  <si>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</si>
  <si>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</si>
  <si>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</si>
  <si>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</si>
  <si>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</si>
  <si>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</si>
  <si>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</si>
  <si>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</si>
  <si>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</si>
  <si>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</si>
  <si>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</si>
  <si>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</si>
  <si>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</si>
  <si>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</si>
  <si>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</si>
  <si>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</si>
  <si>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</si>
  <si>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</si>
  <si>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</si>
  <si>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</si>
  <si>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</si>
  <si>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</si>
  <si>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</si>
  <si>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</si>
  <si>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</si>
  <si>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</si>
  <si>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</si>
  <si>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</si>
  <si>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</si>
  <si>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</si>
  <si>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</si>
  <si>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</si>
  <si>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</si>
  <si>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</si>
  <si>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</si>
  <si>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</si>
  <si>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</si>
  <si>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</si>
  <si>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</si>
  <si>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</si>
  <si>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</si>
  <si>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</si>
  <si>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</si>
  <si>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</si>
  <si>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</si>
  <si>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</si>
  <si>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</si>
  <si>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95IS2023/05/02</t>
  </si>
  <si>
    <t>IssueTime</t>
  </si>
  <si>
    <t>Meghalaya_Ben</t>
  </si>
  <si>
    <t>SEIL</t>
  </si>
  <si>
    <t>Manipur_Ben</t>
  </si>
  <si>
    <t>JSPL_DCPP</t>
  </si>
  <si>
    <t>APNRL</t>
  </si>
  <si>
    <t>B_S_ISPAT_MH</t>
  </si>
  <si>
    <t>GBHHPL</t>
  </si>
  <si>
    <t>SHPPBPL</t>
  </si>
  <si>
    <t>SKS Raigarh</t>
  </si>
  <si>
    <t>Nagaland_Ben</t>
  </si>
  <si>
    <t>CHANJUII</t>
  </si>
  <si>
    <t>SPARSH123</t>
  </si>
  <si>
    <t>RIMJHIM</t>
  </si>
  <si>
    <t>NAVABHARAT</t>
  </si>
  <si>
    <t>KAMENG</t>
  </si>
  <si>
    <t>ILFS</t>
  </si>
  <si>
    <t>JPNIGRIE_JNSTPP</t>
  </si>
  <si>
    <t>SOLAPUR_SOLAR</t>
  </si>
  <si>
    <t>TS1PL_BKN</t>
  </si>
  <si>
    <t>East_Delhi_Waste_Processing_Company_Limited_(EDWPCL)</t>
  </si>
  <si>
    <t>LT_MEJA_Delhi_BRPL</t>
  </si>
  <si>
    <t>LT_MEJA_Delhi_NDMC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</si>
</sst>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10" fontId="0" fillId="20" borderId="0" xfId="0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150</v>
          </cell>
        </row>
      </sheetData>
      <sheetData sheetId="23">
        <row r="5">
          <cell r="B5">
            <v>150</v>
          </cell>
        </row>
      </sheetData>
      <sheetData sheetId="24">
        <row r="5">
          <cell r="B5">
            <v>150</v>
          </cell>
        </row>
      </sheetData>
      <sheetData sheetId="25">
        <row r="5">
          <cell r="B5">
            <v>150</v>
          </cell>
        </row>
      </sheetData>
      <sheetData sheetId="26">
        <row r="5">
          <cell r="B5">
            <v>150</v>
          </cell>
        </row>
      </sheetData>
      <sheetData sheetId="27">
        <row r="5">
          <cell r="B5">
            <v>170</v>
          </cell>
        </row>
      </sheetData>
      <sheetData sheetId="28">
        <row r="5">
          <cell r="B5">
            <v>170</v>
          </cell>
        </row>
      </sheetData>
      <sheetData sheetId="29">
        <row r="5">
          <cell r="B5">
            <v>170</v>
          </cell>
        </row>
      </sheetData>
      <sheetData sheetId="30">
        <row r="5">
          <cell r="B5">
            <v>170</v>
          </cell>
          <cell r="C5">
            <v>0</v>
          </cell>
          <cell r="D5">
            <v>150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170</v>
          </cell>
          <cell r="C6">
            <v>0</v>
          </cell>
          <cell r="D6">
            <v>150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170</v>
          </cell>
          <cell r="C7">
            <v>0</v>
          </cell>
          <cell r="D7">
            <v>150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170</v>
          </cell>
          <cell r="C8">
            <v>0</v>
          </cell>
          <cell r="D8">
            <v>150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170</v>
          </cell>
          <cell r="C9">
            <v>0</v>
          </cell>
          <cell r="D9">
            <v>150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170</v>
          </cell>
          <cell r="C10">
            <v>0</v>
          </cell>
          <cell r="D10">
            <v>150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170</v>
          </cell>
          <cell r="C11">
            <v>0</v>
          </cell>
          <cell r="D11">
            <v>150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170</v>
          </cell>
          <cell r="C12">
            <v>0</v>
          </cell>
          <cell r="D12">
            <v>150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170</v>
          </cell>
          <cell r="C13">
            <v>0</v>
          </cell>
          <cell r="D13">
            <v>150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170</v>
          </cell>
          <cell r="C14">
            <v>0</v>
          </cell>
          <cell r="D14">
            <v>150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170</v>
          </cell>
          <cell r="C15">
            <v>0</v>
          </cell>
          <cell r="D15">
            <v>150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170</v>
          </cell>
          <cell r="C16">
            <v>0</v>
          </cell>
          <cell r="D16">
            <v>150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170</v>
          </cell>
          <cell r="C17">
            <v>0</v>
          </cell>
          <cell r="D17">
            <v>150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170</v>
          </cell>
          <cell r="C18">
            <v>0</v>
          </cell>
          <cell r="D18">
            <v>150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170</v>
          </cell>
          <cell r="C19">
            <v>0</v>
          </cell>
          <cell r="D19">
            <v>150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170</v>
          </cell>
          <cell r="C20">
            <v>0</v>
          </cell>
          <cell r="D20">
            <v>150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170</v>
          </cell>
          <cell r="C21">
            <v>0</v>
          </cell>
          <cell r="D21">
            <v>150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170</v>
          </cell>
          <cell r="C22">
            <v>0</v>
          </cell>
          <cell r="D22">
            <v>150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170</v>
          </cell>
          <cell r="C23">
            <v>0</v>
          </cell>
          <cell r="D23">
            <v>150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170</v>
          </cell>
          <cell r="C24">
            <v>0</v>
          </cell>
          <cell r="D24">
            <v>150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170</v>
          </cell>
          <cell r="C25">
            <v>0</v>
          </cell>
          <cell r="D25">
            <v>150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170</v>
          </cell>
          <cell r="C26">
            <v>0</v>
          </cell>
          <cell r="D26">
            <v>150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170</v>
          </cell>
          <cell r="C27">
            <v>0</v>
          </cell>
          <cell r="D27">
            <v>150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170</v>
          </cell>
          <cell r="C28">
            <v>0</v>
          </cell>
          <cell r="D28">
            <v>150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170</v>
          </cell>
          <cell r="C29">
            <v>0</v>
          </cell>
          <cell r="D29">
            <v>150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170</v>
          </cell>
          <cell r="C30">
            <v>0</v>
          </cell>
          <cell r="D30">
            <v>150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170</v>
          </cell>
          <cell r="C31">
            <v>0</v>
          </cell>
          <cell r="D31">
            <v>150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170</v>
          </cell>
          <cell r="C32">
            <v>0</v>
          </cell>
          <cell r="D32">
            <v>150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170</v>
          </cell>
          <cell r="C33">
            <v>0</v>
          </cell>
          <cell r="D33">
            <v>150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170</v>
          </cell>
          <cell r="C34">
            <v>0</v>
          </cell>
          <cell r="D34">
            <v>150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170</v>
          </cell>
          <cell r="C35">
            <v>0</v>
          </cell>
          <cell r="D35">
            <v>150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170</v>
          </cell>
          <cell r="C36">
            <v>0</v>
          </cell>
          <cell r="D36">
            <v>150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170</v>
          </cell>
          <cell r="C37">
            <v>0</v>
          </cell>
          <cell r="D37">
            <v>150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170</v>
          </cell>
          <cell r="C38">
            <v>0</v>
          </cell>
          <cell r="D38">
            <v>150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170</v>
          </cell>
          <cell r="C39">
            <v>0</v>
          </cell>
          <cell r="D39">
            <v>150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170</v>
          </cell>
          <cell r="C40">
            <v>0</v>
          </cell>
          <cell r="D40">
            <v>150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170</v>
          </cell>
          <cell r="C41">
            <v>0</v>
          </cell>
          <cell r="D41">
            <v>150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170</v>
          </cell>
          <cell r="C42">
            <v>0</v>
          </cell>
          <cell r="D42">
            <v>150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170</v>
          </cell>
          <cell r="C43">
            <v>0</v>
          </cell>
          <cell r="D43">
            <v>150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170</v>
          </cell>
          <cell r="C44">
            <v>0</v>
          </cell>
          <cell r="D44">
            <v>150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170</v>
          </cell>
          <cell r="C45">
            <v>0</v>
          </cell>
          <cell r="D45">
            <v>150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170</v>
          </cell>
          <cell r="C46">
            <v>0</v>
          </cell>
          <cell r="D46">
            <v>150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170</v>
          </cell>
          <cell r="C47">
            <v>0</v>
          </cell>
          <cell r="D47">
            <v>150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170</v>
          </cell>
          <cell r="C48">
            <v>0</v>
          </cell>
          <cell r="D48">
            <v>150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170</v>
          </cell>
          <cell r="C49">
            <v>0</v>
          </cell>
          <cell r="D49">
            <v>150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170</v>
          </cell>
          <cell r="C50">
            <v>0</v>
          </cell>
          <cell r="D50">
            <v>150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170</v>
          </cell>
          <cell r="C51">
            <v>0</v>
          </cell>
          <cell r="D51">
            <v>150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170</v>
          </cell>
          <cell r="C52">
            <v>0</v>
          </cell>
          <cell r="D52">
            <v>150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170</v>
          </cell>
          <cell r="C53">
            <v>0</v>
          </cell>
          <cell r="D53">
            <v>150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170</v>
          </cell>
          <cell r="C54">
            <v>0</v>
          </cell>
          <cell r="D54">
            <v>150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170</v>
          </cell>
          <cell r="C55">
            <v>0</v>
          </cell>
          <cell r="D55">
            <v>150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170</v>
          </cell>
          <cell r="C56">
            <v>0</v>
          </cell>
          <cell r="D56">
            <v>150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170</v>
          </cell>
          <cell r="C57">
            <v>0</v>
          </cell>
          <cell r="D57">
            <v>150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170</v>
          </cell>
          <cell r="C58">
            <v>0</v>
          </cell>
          <cell r="D58">
            <v>150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170</v>
          </cell>
          <cell r="C59">
            <v>0</v>
          </cell>
          <cell r="D59">
            <v>150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170</v>
          </cell>
          <cell r="C60">
            <v>0</v>
          </cell>
          <cell r="D60">
            <v>150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170</v>
          </cell>
          <cell r="C61">
            <v>0</v>
          </cell>
          <cell r="D61">
            <v>150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170</v>
          </cell>
          <cell r="C62">
            <v>0</v>
          </cell>
          <cell r="D62">
            <v>150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170</v>
          </cell>
          <cell r="C63">
            <v>0</v>
          </cell>
          <cell r="D63">
            <v>150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170</v>
          </cell>
          <cell r="C64">
            <v>0</v>
          </cell>
          <cell r="D64">
            <v>150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170</v>
          </cell>
          <cell r="C65">
            <v>0</v>
          </cell>
          <cell r="D65">
            <v>150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170</v>
          </cell>
          <cell r="C66">
            <v>0</v>
          </cell>
          <cell r="D66">
            <v>150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170</v>
          </cell>
          <cell r="C67">
            <v>0</v>
          </cell>
          <cell r="D67">
            <v>150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170</v>
          </cell>
          <cell r="C68">
            <v>0</v>
          </cell>
          <cell r="D68">
            <v>150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170</v>
          </cell>
          <cell r="C69">
            <v>0</v>
          </cell>
          <cell r="D69">
            <v>150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170</v>
          </cell>
          <cell r="C70">
            <v>0</v>
          </cell>
          <cell r="D70">
            <v>150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170</v>
          </cell>
          <cell r="C71">
            <v>0</v>
          </cell>
          <cell r="D71">
            <v>150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170</v>
          </cell>
          <cell r="C72">
            <v>0</v>
          </cell>
          <cell r="D72">
            <v>150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170</v>
          </cell>
          <cell r="C73">
            <v>0</v>
          </cell>
          <cell r="D73">
            <v>150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170</v>
          </cell>
          <cell r="C74">
            <v>0</v>
          </cell>
          <cell r="D74">
            <v>150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170</v>
          </cell>
          <cell r="C75">
            <v>0</v>
          </cell>
          <cell r="D75">
            <v>150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170</v>
          </cell>
          <cell r="C76">
            <v>0</v>
          </cell>
          <cell r="D76">
            <v>150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170</v>
          </cell>
          <cell r="C77">
            <v>0</v>
          </cell>
          <cell r="D77">
            <v>150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170</v>
          </cell>
          <cell r="C78">
            <v>0</v>
          </cell>
          <cell r="D78">
            <v>150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170</v>
          </cell>
          <cell r="C79">
            <v>0</v>
          </cell>
          <cell r="D79">
            <v>150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170</v>
          </cell>
          <cell r="C80">
            <v>0</v>
          </cell>
          <cell r="D80">
            <v>150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170</v>
          </cell>
          <cell r="C81">
            <v>0</v>
          </cell>
          <cell r="D81">
            <v>150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170</v>
          </cell>
          <cell r="C82">
            <v>0</v>
          </cell>
          <cell r="D82">
            <v>150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170</v>
          </cell>
          <cell r="C83">
            <v>0</v>
          </cell>
          <cell r="D83">
            <v>150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170</v>
          </cell>
          <cell r="C84">
            <v>0</v>
          </cell>
          <cell r="D84">
            <v>150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170</v>
          </cell>
          <cell r="C85">
            <v>0</v>
          </cell>
          <cell r="D85">
            <v>150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170</v>
          </cell>
          <cell r="C86">
            <v>0</v>
          </cell>
          <cell r="D86">
            <v>150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170</v>
          </cell>
          <cell r="C87">
            <v>0</v>
          </cell>
          <cell r="D87">
            <v>150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170</v>
          </cell>
          <cell r="C88">
            <v>0</v>
          </cell>
          <cell r="D88">
            <v>150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170</v>
          </cell>
          <cell r="C89">
            <v>0</v>
          </cell>
          <cell r="D89">
            <v>150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170</v>
          </cell>
          <cell r="C90">
            <v>0</v>
          </cell>
          <cell r="D90">
            <v>150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170</v>
          </cell>
          <cell r="C91">
            <v>0</v>
          </cell>
          <cell r="D91">
            <v>150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170</v>
          </cell>
          <cell r="C92">
            <v>0</v>
          </cell>
          <cell r="D92">
            <v>150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170</v>
          </cell>
          <cell r="C93">
            <v>0</v>
          </cell>
          <cell r="D93">
            <v>150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170</v>
          </cell>
          <cell r="C94">
            <v>0</v>
          </cell>
          <cell r="D94">
            <v>150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170</v>
          </cell>
          <cell r="C95">
            <v>0</v>
          </cell>
          <cell r="D95">
            <v>150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170</v>
          </cell>
          <cell r="C96">
            <v>0</v>
          </cell>
          <cell r="D96">
            <v>150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170</v>
          </cell>
          <cell r="C97">
            <v>0</v>
          </cell>
          <cell r="D97">
            <v>150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170</v>
          </cell>
          <cell r="C98">
            <v>0</v>
          </cell>
          <cell r="D98">
            <v>150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170</v>
          </cell>
          <cell r="C99">
            <v>0</v>
          </cell>
          <cell r="D99">
            <v>150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170</v>
          </cell>
          <cell r="C100">
            <v>0</v>
          </cell>
          <cell r="D100">
            <v>150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>
        <row r="5">
          <cell r="B5">
            <v>150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42</v>
          </cell>
        </row>
      </sheetData>
      <sheetData sheetId="23">
        <row r="5">
          <cell r="B5">
            <v>84</v>
          </cell>
        </row>
      </sheetData>
      <sheetData sheetId="24">
        <row r="5">
          <cell r="B5">
            <v>84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</row>
      </sheetData>
      <sheetData sheetId="27">
        <row r="5">
          <cell r="B5">
            <v>84</v>
          </cell>
        </row>
      </sheetData>
      <sheetData sheetId="28">
        <row r="5">
          <cell r="B5">
            <v>84</v>
          </cell>
        </row>
      </sheetData>
      <sheetData sheetId="29">
        <row r="5">
          <cell r="B5">
            <v>84</v>
          </cell>
        </row>
      </sheetData>
      <sheetData sheetId="3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35.58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35.58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35.58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35.58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35.58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35.58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35.58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35.58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35.58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35.58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35.58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35.58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35.58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35.58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35.58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35.58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35.58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35.58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35.58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35.58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35.58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35.58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35.58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35.58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35.58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35.58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35.58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35.58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35.58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35.58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35.58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35.58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35.58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35.58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35.58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35.58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35.58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35.58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35.22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35.22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35.22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35.22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35.22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35.22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35.22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35.22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35.22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35.22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34.81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34.81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34.81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34.81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34.81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34.81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34.81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34.81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34.81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34.81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34.81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34.81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34.81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34.81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34.81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34.81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34.81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34.81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34.81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34.81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34.81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35.22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35.22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35.22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35.22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35.22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35.22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35.22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35.58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35.58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35.58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35.58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35.58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35.58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35.58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35.58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35.58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35.58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35.58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35.58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35.58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35.58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35.58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35.58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35.58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>
        <row r="5">
          <cell r="B5">
            <v>84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</row>
      </sheetData>
      <sheetData sheetId="23">
        <row r="5">
          <cell r="B5">
            <v>320</v>
          </cell>
        </row>
      </sheetData>
      <sheetData sheetId="24">
        <row r="5">
          <cell r="B5">
            <v>320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</row>
      </sheetData>
      <sheetData sheetId="27">
        <row r="5">
          <cell r="B5">
            <v>320</v>
          </cell>
        </row>
      </sheetData>
      <sheetData sheetId="28">
        <row r="5">
          <cell r="B5">
            <v>320</v>
          </cell>
        </row>
      </sheetData>
      <sheetData sheetId="29">
        <row r="5">
          <cell r="B5">
            <v>320</v>
          </cell>
        </row>
      </sheetData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30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30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30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30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30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30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30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30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35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35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40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45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50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50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80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120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180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250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320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320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320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320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320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320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1000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220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1000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170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1000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130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1000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70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1000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1000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1000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1000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1000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1000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80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0.31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0.31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0.31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0.31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>
        <row r="5">
          <cell r="B5">
            <v>320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45048</v>
      </c>
      <c r="Z3" s="37">
        <f>S3</f>
        <v>45048</v>
      </c>
      <c r="AE3" s="36"/>
      <c r="AH3" s="38">
        <f>AV4</f>
        <v>45048</v>
      </c>
    </row>
    <row r="4" spans="1:48" ht="15.75" thickBot="1">
      <c r="A4" s="37">
        <f>frq!A1</f>
        <v>45048</v>
      </c>
      <c r="L4" s="37">
        <f>frq!A1</f>
        <v>45048</v>
      </c>
      <c r="P4" s="37">
        <f>frq!A1</f>
        <v>45048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45048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</v>
      </c>
      <c r="C6" s="54"/>
      <c r="D6" s="54">
        <f t="shared" ref="D6:D69" si="0">A6+B6+C6</f>
        <v>0.32</v>
      </c>
      <c r="E6" s="55"/>
      <c r="F6" s="43"/>
      <c r="G6" s="54">
        <f>(BAWANA!Q3+BAWANA!R3+BAWANA!S3+BAWANA!T3)/4000</f>
        <v>0.08</v>
      </c>
      <c r="H6" s="54">
        <f>(BAWANA!U3+BAWANA!V3)/4000</f>
        <v>0</v>
      </c>
      <c r="I6" s="54"/>
      <c r="J6" s="54">
        <f>G6+H6+I6</f>
        <v>0.08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</v>
      </c>
      <c r="C7" s="54"/>
      <c r="D7" s="54">
        <f t="shared" si="0"/>
        <v>0.32</v>
      </c>
      <c r="E7" s="55"/>
      <c r="F7" s="43"/>
      <c r="G7" s="54">
        <f>(BAWANA!Q4+BAWANA!R4+BAWANA!S4+BAWANA!T4)/4000</f>
        <v>0.08</v>
      </c>
      <c r="H7" s="54">
        <f>(BAWANA!U4+BAWANA!V4)/4000</f>
        <v>0</v>
      </c>
      <c r="I7" s="54"/>
      <c r="J7" s="54">
        <f t="shared" ref="J7:J70" si="3">G7+H7+I7</f>
        <v>0.08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</v>
      </c>
      <c r="C8" s="54"/>
      <c r="D8" s="54">
        <f t="shared" si="0"/>
        <v>0.32</v>
      </c>
      <c r="E8" s="55"/>
      <c r="F8" s="43"/>
      <c r="G8" s="54">
        <f>(BAWANA!Q5+BAWANA!R5+BAWANA!S5+BAWANA!T5)/4000</f>
        <v>0.08</v>
      </c>
      <c r="H8" s="54">
        <f>(BAWANA!U5+BAWANA!V5)/4000</f>
        <v>0</v>
      </c>
      <c r="I8" s="54"/>
      <c r="J8" s="54">
        <f t="shared" si="3"/>
        <v>0.08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</v>
      </c>
      <c r="C9" s="54"/>
      <c r="D9" s="54">
        <f t="shared" si="0"/>
        <v>0.32</v>
      </c>
      <c r="E9" s="55"/>
      <c r="F9" s="43"/>
      <c r="G9" s="54">
        <f>(BAWANA!Q6+BAWANA!R6+BAWANA!S6+BAWANA!T6)/4000</f>
        <v>0.08</v>
      </c>
      <c r="H9" s="54">
        <f>(BAWANA!U6+BAWANA!V6)/4000</f>
        <v>0</v>
      </c>
      <c r="I9" s="54"/>
      <c r="J9" s="54">
        <f t="shared" si="3"/>
        <v>0.08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</v>
      </c>
      <c r="C10" s="54"/>
      <c r="D10" s="54">
        <f t="shared" si="0"/>
        <v>0.32</v>
      </c>
      <c r="E10" s="55"/>
      <c r="F10" s="43"/>
      <c r="G10" s="54">
        <f>(BAWANA!Q7+BAWANA!R7+BAWANA!S7+BAWANA!T7)/4000</f>
        <v>0.08</v>
      </c>
      <c r="H10" s="54">
        <f>(BAWANA!U7+BAWANA!V7)/4000</f>
        <v>0</v>
      </c>
      <c r="I10" s="54"/>
      <c r="J10" s="54">
        <f t="shared" si="3"/>
        <v>0.08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</v>
      </c>
      <c r="C11" s="54"/>
      <c r="D11" s="54">
        <f t="shared" si="0"/>
        <v>0.32</v>
      </c>
      <c r="E11" s="55"/>
      <c r="F11" s="43"/>
      <c r="G11" s="54">
        <f>(BAWANA!Q8+BAWANA!R8+BAWANA!S8+BAWANA!T8)/4000</f>
        <v>0.08</v>
      </c>
      <c r="H11" s="54">
        <f>(BAWANA!U8+BAWANA!V8)/4000</f>
        <v>0</v>
      </c>
      <c r="I11" s="54"/>
      <c r="J11" s="54">
        <f t="shared" si="3"/>
        <v>0.08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</v>
      </c>
      <c r="C12" s="54"/>
      <c r="D12" s="54">
        <f t="shared" si="0"/>
        <v>0.32</v>
      </c>
      <c r="E12" s="55"/>
      <c r="F12" s="43"/>
      <c r="G12" s="54">
        <f>(BAWANA!Q9+BAWANA!R9+BAWANA!S9+BAWANA!T9)/4000</f>
        <v>0.08</v>
      </c>
      <c r="H12" s="54">
        <f>(BAWANA!U9+BAWANA!V9)/4000</f>
        <v>0</v>
      </c>
      <c r="I12" s="54"/>
      <c r="J12" s="54">
        <f t="shared" si="3"/>
        <v>0.08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</v>
      </c>
      <c r="C13" s="54"/>
      <c r="D13" s="54">
        <f t="shared" si="0"/>
        <v>0.32</v>
      </c>
      <c r="E13" s="55"/>
      <c r="F13" s="43"/>
      <c r="G13" s="54">
        <f>(BAWANA!Q10+BAWANA!R10+BAWANA!S10+BAWANA!T10)/4000</f>
        <v>0.08</v>
      </c>
      <c r="H13" s="54">
        <f>(BAWANA!U10+BAWANA!V10)/4000</f>
        <v>0</v>
      </c>
      <c r="I13" s="54"/>
      <c r="J13" s="54">
        <f t="shared" si="3"/>
        <v>0.08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</v>
      </c>
      <c r="C14" s="54"/>
      <c r="D14" s="54">
        <f t="shared" si="0"/>
        <v>0.32</v>
      </c>
      <c r="E14" s="55"/>
      <c r="F14" s="43"/>
      <c r="G14" s="54">
        <f>(BAWANA!Q11+BAWANA!R11+BAWANA!S11+BAWANA!T11)/4000</f>
        <v>0.08</v>
      </c>
      <c r="H14" s="54">
        <f>(BAWANA!U11+BAWANA!V11)/4000</f>
        <v>0</v>
      </c>
      <c r="I14" s="54"/>
      <c r="J14" s="54">
        <f t="shared" si="3"/>
        <v>0.08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</v>
      </c>
      <c r="C15" s="54"/>
      <c r="D15" s="54">
        <f t="shared" si="0"/>
        <v>0.32</v>
      </c>
      <c r="E15" s="55"/>
      <c r="F15" s="43"/>
      <c r="G15" s="54">
        <f>(BAWANA!Q12+BAWANA!R12+BAWANA!S12+BAWANA!T12)/4000</f>
        <v>0.08</v>
      </c>
      <c r="H15" s="54">
        <f>(BAWANA!U12+BAWANA!V12)/4000</f>
        <v>0</v>
      </c>
      <c r="I15" s="54"/>
      <c r="J15" s="54">
        <f t="shared" si="3"/>
        <v>0.08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</v>
      </c>
      <c r="C16" s="54"/>
      <c r="D16" s="54">
        <f t="shared" si="0"/>
        <v>0.32</v>
      </c>
      <c r="E16" s="55"/>
      <c r="F16" s="43"/>
      <c r="G16" s="54">
        <f>(BAWANA!Q13+BAWANA!R13+BAWANA!S13+BAWANA!T13)/4000</f>
        <v>0.08</v>
      </c>
      <c r="H16" s="54">
        <f>(BAWANA!U13+BAWANA!V13)/4000</f>
        <v>0</v>
      </c>
      <c r="I16" s="54"/>
      <c r="J16" s="54">
        <f t="shared" si="3"/>
        <v>0.08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</v>
      </c>
      <c r="C17" s="54"/>
      <c r="D17" s="54">
        <f t="shared" si="0"/>
        <v>0.32</v>
      </c>
      <c r="E17" s="55"/>
      <c r="F17" s="43"/>
      <c r="G17" s="54">
        <f>(BAWANA!Q14+BAWANA!R14+BAWANA!S14+BAWANA!T14)/4000</f>
        <v>0.08</v>
      </c>
      <c r="H17" s="54">
        <f>(BAWANA!U14+BAWANA!V14)/4000</f>
        <v>0</v>
      </c>
      <c r="I17" s="54"/>
      <c r="J17" s="54">
        <f t="shared" si="3"/>
        <v>0.08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</v>
      </c>
      <c r="C18" s="54"/>
      <c r="D18" s="54">
        <f t="shared" si="0"/>
        <v>0.32</v>
      </c>
      <c r="E18" s="55"/>
      <c r="F18" s="43"/>
      <c r="G18" s="54">
        <f>(BAWANA!Q15+BAWANA!R15+BAWANA!S15+BAWANA!T15)/4000</f>
        <v>0.08</v>
      </c>
      <c r="H18" s="54">
        <f>(BAWANA!U15+BAWANA!V15)/4000</f>
        <v>0</v>
      </c>
      <c r="I18" s="54"/>
      <c r="J18" s="54">
        <f t="shared" si="3"/>
        <v>0.08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</v>
      </c>
      <c r="C19" s="54"/>
      <c r="D19" s="54">
        <f t="shared" si="0"/>
        <v>0.32</v>
      </c>
      <c r="E19" s="55"/>
      <c r="F19" s="43"/>
      <c r="G19" s="54">
        <f>(BAWANA!Q16+BAWANA!R16+BAWANA!S16+BAWANA!T16)/4000</f>
        <v>0.08</v>
      </c>
      <c r="H19" s="54">
        <f>(BAWANA!U16+BAWANA!V16)/4000</f>
        <v>0</v>
      </c>
      <c r="I19" s="54"/>
      <c r="J19" s="54">
        <f t="shared" si="3"/>
        <v>0.08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</v>
      </c>
      <c r="C20" s="54"/>
      <c r="D20" s="54">
        <f t="shared" si="0"/>
        <v>0.32</v>
      </c>
      <c r="E20" s="55"/>
      <c r="F20" s="43"/>
      <c r="G20" s="54">
        <f>(BAWANA!Q17+BAWANA!R17+BAWANA!S17+BAWANA!T17)/4000</f>
        <v>0.08</v>
      </c>
      <c r="H20" s="54">
        <f>(BAWANA!U17+BAWANA!V17)/4000</f>
        <v>0</v>
      </c>
      <c r="I20" s="54"/>
      <c r="J20" s="54">
        <f t="shared" si="3"/>
        <v>0.08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</v>
      </c>
      <c r="C21" s="54"/>
      <c r="D21" s="54">
        <f t="shared" si="0"/>
        <v>0.32</v>
      </c>
      <c r="E21" s="55"/>
      <c r="F21" s="43"/>
      <c r="G21" s="54">
        <f>(BAWANA!Q18+BAWANA!R18+BAWANA!S18+BAWANA!T18)/4000</f>
        <v>0.08</v>
      </c>
      <c r="H21" s="54">
        <f>(BAWANA!U18+BAWANA!V18)/4000</f>
        <v>0</v>
      </c>
      <c r="I21" s="54"/>
      <c r="J21" s="54">
        <f t="shared" si="3"/>
        <v>0.08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</v>
      </c>
      <c r="C22" s="54"/>
      <c r="D22" s="54">
        <f t="shared" si="0"/>
        <v>0.32</v>
      </c>
      <c r="E22" s="55"/>
      <c r="F22" s="43"/>
      <c r="G22" s="54">
        <f>(BAWANA!Q19+BAWANA!R19+BAWANA!S19+BAWANA!T19)/4000</f>
        <v>0.08</v>
      </c>
      <c r="H22" s="54">
        <f>(BAWANA!U19+BAWANA!V19)/4000</f>
        <v>0</v>
      </c>
      <c r="I22" s="54"/>
      <c r="J22" s="54">
        <f t="shared" si="3"/>
        <v>0.08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</v>
      </c>
      <c r="C23" s="54"/>
      <c r="D23" s="54">
        <f t="shared" si="0"/>
        <v>0.32</v>
      </c>
      <c r="E23" s="55"/>
      <c r="F23" s="43"/>
      <c r="G23" s="54">
        <f>(BAWANA!Q20+BAWANA!R20+BAWANA!S20+BAWANA!T20)/4000</f>
        <v>0.08</v>
      </c>
      <c r="H23" s="54">
        <f>(BAWANA!U20+BAWANA!V20)/4000</f>
        <v>0</v>
      </c>
      <c r="I23" s="54"/>
      <c r="J23" s="54">
        <f t="shared" si="3"/>
        <v>0.08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</v>
      </c>
      <c r="C24" s="54"/>
      <c r="D24" s="54">
        <f t="shared" si="0"/>
        <v>0.32</v>
      </c>
      <c r="E24" s="55"/>
      <c r="F24" s="43"/>
      <c r="G24" s="54">
        <f>(BAWANA!Q21+BAWANA!R21+BAWANA!S21+BAWANA!T21)/4000</f>
        <v>0.08</v>
      </c>
      <c r="H24" s="54">
        <f>(BAWANA!U21+BAWANA!V21)/4000</f>
        <v>0</v>
      </c>
      <c r="I24" s="54"/>
      <c r="J24" s="54">
        <f t="shared" si="3"/>
        <v>0.08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</v>
      </c>
      <c r="C25" s="54"/>
      <c r="D25" s="54">
        <f t="shared" si="0"/>
        <v>0.32</v>
      </c>
      <c r="E25" s="55"/>
      <c r="F25" s="43"/>
      <c r="G25" s="54">
        <f>(BAWANA!Q22+BAWANA!R22+BAWANA!S22+BAWANA!T22)/4000</f>
        <v>0.08</v>
      </c>
      <c r="H25" s="54">
        <f>(BAWANA!U22+BAWANA!V22)/4000</f>
        <v>0</v>
      </c>
      <c r="I25" s="54"/>
      <c r="J25" s="54">
        <f t="shared" si="3"/>
        <v>0.08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</v>
      </c>
      <c r="C26" s="54"/>
      <c r="D26" s="54">
        <f t="shared" si="0"/>
        <v>0.32</v>
      </c>
      <c r="E26" s="55"/>
      <c r="F26" s="43"/>
      <c r="G26" s="54">
        <f>(BAWANA!Q23+BAWANA!R23+BAWANA!S23+BAWANA!T23)/4000</f>
        <v>0.08</v>
      </c>
      <c r="H26" s="54">
        <f>(BAWANA!U23+BAWANA!V23)/4000</f>
        <v>0</v>
      </c>
      <c r="I26" s="54"/>
      <c r="J26" s="54">
        <f t="shared" si="3"/>
        <v>0.08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</v>
      </c>
      <c r="C27" s="54"/>
      <c r="D27" s="54">
        <f t="shared" si="0"/>
        <v>0.32</v>
      </c>
      <c r="E27" s="55"/>
      <c r="F27" s="43"/>
      <c r="G27" s="54">
        <f>(BAWANA!Q24+BAWANA!R24+BAWANA!S24+BAWANA!T24)/4000</f>
        <v>0.08</v>
      </c>
      <c r="H27" s="54">
        <f>(BAWANA!U24+BAWANA!V24)/4000</f>
        <v>0</v>
      </c>
      <c r="I27" s="54"/>
      <c r="J27" s="54">
        <f t="shared" si="3"/>
        <v>0.08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</v>
      </c>
      <c r="C28" s="54"/>
      <c r="D28" s="54">
        <f t="shared" si="0"/>
        <v>0.32</v>
      </c>
      <c r="E28" s="55"/>
      <c r="F28" s="43"/>
      <c r="G28" s="54">
        <f>(BAWANA!Q25+BAWANA!R25+BAWANA!S25+BAWANA!T25)/4000</f>
        <v>0.08</v>
      </c>
      <c r="H28" s="54">
        <f>(BAWANA!U25+BAWANA!V25)/4000</f>
        <v>0</v>
      </c>
      <c r="I28" s="54"/>
      <c r="J28" s="54">
        <f t="shared" si="3"/>
        <v>0.08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</v>
      </c>
      <c r="C29" s="54"/>
      <c r="D29" s="54">
        <f t="shared" si="0"/>
        <v>0.32</v>
      </c>
      <c r="E29" s="55"/>
      <c r="F29" s="43"/>
      <c r="G29" s="54">
        <f>(BAWANA!Q26+BAWANA!R26+BAWANA!S26+BAWANA!T26)/4000</f>
        <v>0.08</v>
      </c>
      <c r="H29" s="54">
        <f>(BAWANA!U26+BAWANA!V26)/4000</f>
        <v>0</v>
      </c>
      <c r="I29" s="54"/>
      <c r="J29" s="54">
        <f t="shared" si="3"/>
        <v>0.08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</v>
      </c>
      <c r="C30" s="54"/>
      <c r="D30" s="54">
        <f t="shared" si="0"/>
        <v>0.32</v>
      </c>
      <c r="E30" s="55"/>
      <c r="F30" s="43"/>
      <c r="G30" s="54">
        <f>(BAWANA!Q27+BAWANA!R27+BAWANA!S27+BAWANA!T27)/4000</f>
        <v>0.08</v>
      </c>
      <c r="H30" s="54">
        <f>(BAWANA!U27+BAWANA!V27)/4000</f>
        <v>0</v>
      </c>
      <c r="I30" s="54"/>
      <c r="J30" s="54">
        <f t="shared" si="3"/>
        <v>0.08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</v>
      </c>
      <c r="C31" s="54"/>
      <c r="D31" s="54">
        <f t="shared" si="0"/>
        <v>0.32</v>
      </c>
      <c r="E31" s="55"/>
      <c r="F31" s="43"/>
      <c r="G31" s="54">
        <f>(BAWANA!Q28+BAWANA!R28+BAWANA!S28+BAWANA!T28)/4000</f>
        <v>0.08</v>
      </c>
      <c r="H31" s="54">
        <f>(BAWANA!U28+BAWANA!V28)/4000</f>
        <v>0</v>
      </c>
      <c r="I31" s="54"/>
      <c r="J31" s="54">
        <f t="shared" si="3"/>
        <v>0.08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</v>
      </c>
      <c r="C32" s="54"/>
      <c r="D32" s="54">
        <f t="shared" si="0"/>
        <v>0.32</v>
      </c>
      <c r="E32" s="55"/>
      <c r="F32" s="43"/>
      <c r="G32" s="54">
        <f>(BAWANA!Q29+BAWANA!R29+BAWANA!S29+BAWANA!T29)/4000</f>
        <v>0.08</v>
      </c>
      <c r="H32" s="54">
        <f>(BAWANA!U29+BAWANA!V29)/4000</f>
        <v>0</v>
      </c>
      <c r="I32" s="54"/>
      <c r="J32" s="54">
        <f t="shared" si="3"/>
        <v>0.08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</v>
      </c>
      <c r="C33" s="54"/>
      <c r="D33" s="54">
        <f t="shared" si="0"/>
        <v>0.32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</v>
      </c>
      <c r="C34" s="54"/>
      <c r="D34" s="54">
        <f t="shared" si="0"/>
        <v>0.32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</v>
      </c>
      <c r="C35" s="54"/>
      <c r="D35" s="54">
        <f t="shared" si="0"/>
        <v>0.32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</v>
      </c>
      <c r="C36" s="54"/>
      <c r="D36" s="54">
        <f t="shared" si="0"/>
        <v>0.32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</v>
      </c>
      <c r="C37" s="54"/>
      <c r="D37" s="54">
        <f t="shared" si="0"/>
        <v>0.32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</v>
      </c>
      <c r="C38" s="54"/>
      <c r="D38" s="54">
        <f t="shared" si="0"/>
        <v>0.32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</v>
      </c>
      <c r="C39" s="54"/>
      <c r="D39" s="54">
        <f t="shared" si="0"/>
        <v>0.32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</v>
      </c>
      <c r="C40" s="54"/>
      <c r="D40" s="54">
        <f t="shared" si="0"/>
        <v>0.32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</v>
      </c>
      <c r="C41" s="54"/>
      <c r="D41" s="54">
        <f t="shared" si="0"/>
        <v>0.32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</v>
      </c>
      <c r="C42" s="54"/>
      <c r="D42" s="54">
        <f t="shared" si="0"/>
        <v>0.32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</v>
      </c>
      <c r="C43" s="54"/>
      <c r="D43" s="54">
        <f t="shared" si="0"/>
        <v>0.32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</v>
      </c>
      <c r="C44" s="54"/>
      <c r="D44" s="54">
        <f t="shared" si="0"/>
        <v>0.32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</v>
      </c>
      <c r="C45" s="54"/>
      <c r="D45" s="54">
        <f t="shared" si="0"/>
        <v>0.32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</v>
      </c>
      <c r="C46" s="54"/>
      <c r="D46" s="54">
        <f t="shared" si="0"/>
        <v>0.32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</v>
      </c>
      <c r="C47" s="54"/>
      <c r="D47" s="54">
        <f t="shared" si="0"/>
        <v>0.32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</v>
      </c>
      <c r="C48" s="54"/>
      <c r="D48" s="54">
        <f t="shared" si="0"/>
        <v>0.32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</v>
      </c>
      <c r="C49" s="54"/>
      <c r="D49" s="54">
        <f t="shared" si="0"/>
        <v>0.32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8.7499999999999994E-2</v>
      </c>
      <c r="B50" s="54">
        <f>(BAWANA!F47+BAWANA!G47)/4000</f>
        <v>0.24</v>
      </c>
      <c r="C50" s="54"/>
      <c r="D50" s="54">
        <f t="shared" si="0"/>
        <v>0.32750000000000001</v>
      </c>
      <c r="E50" s="55"/>
      <c r="F50" s="43"/>
      <c r="G50" s="54">
        <f>(BAWANA!Q47+BAWANA!R47+BAWANA!S47+BAWANA!T47)/4000</f>
        <v>8.7499999999999994E-2</v>
      </c>
      <c r="H50" s="54">
        <f>(BAWANA!U47+BAWANA!V47)/4000</f>
        <v>0</v>
      </c>
      <c r="I50" s="54"/>
      <c r="J50" s="54">
        <f t="shared" si="3"/>
        <v>8.7499999999999994E-2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8.7499999999999994E-2</v>
      </c>
      <c r="B51" s="54">
        <f>(BAWANA!F48+BAWANA!G48)/4000</f>
        <v>0.24</v>
      </c>
      <c r="C51" s="54"/>
      <c r="D51" s="54">
        <f t="shared" si="0"/>
        <v>0.32750000000000001</v>
      </c>
      <c r="E51" s="55"/>
      <c r="F51" s="43"/>
      <c r="G51" s="54">
        <f>(BAWANA!Q48+BAWANA!R48+BAWANA!S48+BAWANA!T48)/4000</f>
        <v>8.7499999999999994E-2</v>
      </c>
      <c r="H51" s="54">
        <f>(BAWANA!U48+BAWANA!V48)/4000</f>
        <v>0</v>
      </c>
      <c r="I51" s="54"/>
      <c r="J51" s="54">
        <f t="shared" si="3"/>
        <v>8.7499999999999994E-2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0.2475</v>
      </c>
      <c r="C52" s="54"/>
      <c r="D52" s="54">
        <f t="shared" si="0"/>
        <v>0.32750000000000001</v>
      </c>
      <c r="E52" s="55"/>
      <c r="F52" s="43"/>
      <c r="G52" s="54">
        <f>(BAWANA!Q49+BAWANA!R49+BAWANA!S49+BAWANA!T49)/4000</f>
        <v>0.08</v>
      </c>
      <c r="H52" s="54">
        <f>(BAWANA!U49+BAWANA!V49)/4000</f>
        <v>7.4999999999999997E-3</v>
      </c>
      <c r="I52" s="54"/>
      <c r="J52" s="54">
        <f t="shared" si="3"/>
        <v>8.7499999999999994E-2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0.2475</v>
      </c>
      <c r="C53" s="54"/>
      <c r="D53" s="54">
        <f t="shared" si="0"/>
        <v>0.32750000000000001</v>
      </c>
      <c r="E53" s="55"/>
      <c r="F53" s="43"/>
      <c r="G53" s="54">
        <f>(BAWANA!Q50+BAWANA!R50+BAWANA!S50+BAWANA!T50)/4000</f>
        <v>0.08</v>
      </c>
      <c r="H53" s="54">
        <f>(BAWANA!U50+BAWANA!V50)/4000</f>
        <v>7.4999999999999997E-3</v>
      </c>
      <c r="I53" s="54"/>
      <c r="J53" s="54">
        <f t="shared" si="3"/>
        <v>8.7499999999999994E-2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0.24875</v>
      </c>
      <c r="C54" s="54"/>
      <c r="D54" s="54">
        <f t="shared" si="0"/>
        <v>0.32874999999999999</v>
      </c>
      <c r="E54" s="55"/>
      <c r="F54" s="43"/>
      <c r="G54" s="54">
        <f>(BAWANA!Q51+BAWANA!R51+BAWANA!S51+BAWANA!T51)/4000</f>
        <v>0.08</v>
      </c>
      <c r="H54" s="54">
        <f>(BAWANA!U51+BAWANA!V51)/4000</f>
        <v>8.7500000000000008E-3</v>
      </c>
      <c r="I54" s="54"/>
      <c r="J54" s="54">
        <f t="shared" si="3"/>
        <v>8.8749999999999996E-2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</v>
      </c>
      <c r="C55" s="54"/>
      <c r="D55" s="54">
        <f t="shared" si="0"/>
        <v>0.33</v>
      </c>
      <c r="E55" s="55"/>
      <c r="F55" s="43"/>
      <c r="G55" s="54">
        <f>(BAWANA!Q52+BAWANA!R52+BAWANA!S52+BAWANA!T52)/4000</f>
        <v>0.08</v>
      </c>
      <c r="H55" s="54">
        <f>(BAWANA!U52+BAWANA!V52)/4000</f>
        <v>0.01</v>
      </c>
      <c r="I55" s="54"/>
      <c r="J55" s="54">
        <f t="shared" si="3"/>
        <v>0.09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0.25124999999999997</v>
      </c>
      <c r="C56" s="54"/>
      <c r="D56" s="54">
        <f t="shared" si="0"/>
        <v>0.33124999999999999</v>
      </c>
      <c r="E56" s="55"/>
      <c r="F56" s="43"/>
      <c r="G56" s="54">
        <f>(BAWANA!Q53+BAWANA!R53+BAWANA!S53+BAWANA!T53)/4000</f>
        <v>0.08</v>
      </c>
      <c r="H56" s="54">
        <f>(BAWANA!U53+BAWANA!V53)/4000</f>
        <v>1.125E-2</v>
      </c>
      <c r="I56" s="54"/>
      <c r="J56" s="54">
        <f t="shared" si="3"/>
        <v>9.1249999999999998E-2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0.2525</v>
      </c>
      <c r="C57" s="54"/>
      <c r="D57" s="54">
        <f t="shared" si="0"/>
        <v>0.33250000000000002</v>
      </c>
      <c r="E57" s="55"/>
      <c r="F57" s="43"/>
      <c r="G57" s="54">
        <f>(BAWANA!Q54+BAWANA!R54+BAWANA!S54+BAWANA!T54)/4000</f>
        <v>0.08</v>
      </c>
      <c r="H57" s="54">
        <f>(BAWANA!U54+BAWANA!V54)/4000</f>
        <v>1.2500000000000001E-2</v>
      </c>
      <c r="I57" s="54"/>
      <c r="J57" s="54">
        <f t="shared" si="3"/>
        <v>9.2499999999999999E-2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0.24</v>
      </c>
      <c r="C58" s="54"/>
      <c r="D58" s="54">
        <f t="shared" si="0"/>
        <v>0.32</v>
      </c>
      <c r="E58" s="55"/>
      <c r="F58" s="43"/>
      <c r="G58" s="54">
        <f>(BAWANA!Q55+BAWANA!R55+BAWANA!S55+BAWANA!T55)/4000</f>
        <v>0.08</v>
      </c>
      <c r="H58" s="54">
        <f>(BAWANA!U55+BAWANA!V55)/4000</f>
        <v>0.02</v>
      </c>
      <c r="I58" s="54"/>
      <c r="J58" s="54">
        <f t="shared" si="3"/>
        <v>0.1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0.24</v>
      </c>
      <c r="C59" s="54"/>
      <c r="D59" s="54">
        <f t="shared" si="0"/>
        <v>0.32</v>
      </c>
      <c r="E59" s="55"/>
      <c r="F59" s="43"/>
      <c r="G59" s="54">
        <f>(BAWANA!Q56+BAWANA!R56+BAWANA!S56+BAWANA!T56)/4000</f>
        <v>0.08</v>
      </c>
      <c r="H59" s="54">
        <f>(BAWANA!U56+BAWANA!V56)/4000</f>
        <v>0.03</v>
      </c>
      <c r="I59" s="54"/>
      <c r="J59" s="54">
        <f t="shared" si="3"/>
        <v>0.11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0.24</v>
      </c>
      <c r="C60" s="54"/>
      <c r="D60" s="54">
        <f t="shared" si="0"/>
        <v>0.32</v>
      </c>
      <c r="E60" s="55"/>
      <c r="F60" s="43"/>
      <c r="G60" s="54">
        <f>(BAWANA!Q57+BAWANA!R57+BAWANA!S57+BAWANA!T57)/4000</f>
        <v>0.08</v>
      </c>
      <c r="H60" s="54">
        <f>(BAWANA!U57+BAWANA!V57)/4000</f>
        <v>4.4999999999999998E-2</v>
      </c>
      <c r="I60" s="54"/>
      <c r="J60" s="54">
        <f t="shared" si="3"/>
        <v>0.125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0.24</v>
      </c>
      <c r="C61" s="54"/>
      <c r="D61" s="54">
        <f t="shared" si="0"/>
        <v>0.32</v>
      </c>
      <c r="E61" s="55"/>
      <c r="F61" s="43"/>
      <c r="G61" s="54">
        <f>(BAWANA!Q58+BAWANA!R58+BAWANA!S58+BAWANA!T58)/4000</f>
        <v>0.08</v>
      </c>
      <c r="H61" s="54">
        <f>(BAWANA!U58+BAWANA!V58)/4000</f>
        <v>6.25E-2</v>
      </c>
      <c r="I61" s="54"/>
      <c r="J61" s="54">
        <f t="shared" si="3"/>
        <v>0.14250000000000002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0.24</v>
      </c>
      <c r="C62" s="54"/>
      <c r="D62" s="54">
        <f t="shared" si="0"/>
        <v>0.32</v>
      </c>
      <c r="E62" s="55"/>
      <c r="F62" s="43"/>
      <c r="G62" s="54">
        <f>(BAWANA!Q59+BAWANA!R59+BAWANA!S59+BAWANA!T59)/4000</f>
        <v>0.08</v>
      </c>
      <c r="H62" s="54">
        <f>(BAWANA!U59+BAWANA!V59)/4000</f>
        <v>0.08</v>
      </c>
      <c r="I62" s="54"/>
      <c r="J62" s="54">
        <f t="shared" si="3"/>
        <v>0.16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0.24</v>
      </c>
      <c r="C63" s="54"/>
      <c r="D63" s="54">
        <f t="shared" si="0"/>
        <v>0.32</v>
      </c>
      <c r="E63" s="55"/>
      <c r="F63" s="43"/>
      <c r="G63" s="54">
        <f>(BAWANA!Q60+BAWANA!R60+BAWANA!S60+BAWANA!T60)/4000</f>
        <v>0.08</v>
      </c>
      <c r="H63" s="54">
        <f>(BAWANA!U60+BAWANA!V60)/4000</f>
        <v>0.08</v>
      </c>
      <c r="I63" s="54"/>
      <c r="J63" s="54">
        <f t="shared" si="3"/>
        <v>0.16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0.24</v>
      </c>
      <c r="C64" s="54"/>
      <c r="D64" s="54">
        <f t="shared" si="0"/>
        <v>0.32</v>
      </c>
      <c r="E64" s="55"/>
      <c r="F64" s="43"/>
      <c r="G64" s="54">
        <f>(BAWANA!Q61+BAWANA!R61+BAWANA!S61+BAWANA!T61)/4000</f>
        <v>0.08</v>
      </c>
      <c r="H64" s="54">
        <f>(BAWANA!U61+BAWANA!V61)/4000</f>
        <v>0.08</v>
      </c>
      <c r="I64" s="54"/>
      <c r="J64" s="54">
        <f t="shared" si="3"/>
        <v>0.16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0.24</v>
      </c>
      <c r="C65" s="54"/>
      <c r="D65" s="54">
        <f t="shared" si="0"/>
        <v>0.32</v>
      </c>
      <c r="E65" s="55"/>
      <c r="F65" s="43"/>
      <c r="G65" s="54">
        <f>(BAWANA!Q62+BAWANA!R62+BAWANA!S62+BAWANA!T62)/4000</f>
        <v>0.08</v>
      </c>
      <c r="H65" s="54">
        <f>(BAWANA!U62+BAWANA!V62)/4000</f>
        <v>0.08</v>
      </c>
      <c r="I65" s="54"/>
      <c r="J65" s="54">
        <f t="shared" si="3"/>
        <v>0.16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0.24</v>
      </c>
      <c r="C66" s="54"/>
      <c r="D66" s="54">
        <f t="shared" si="0"/>
        <v>0.32</v>
      </c>
      <c r="E66" s="55"/>
      <c r="F66" s="43"/>
      <c r="G66" s="54">
        <f>(BAWANA!Q63+BAWANA!R63+BAWANA!S63+BAWANA!T63)/4000</f>
        <v>0.08</v>
      </c>
      <c r="H66" s="54">
        <f>(BAWANA!U63+BAWANA!V63)/4000</f>
        <v>0.08</v>
      </c>
      <c r="I66" s="54"/>
      <c r="J66" s="54">
        <f t="shared" si="3"/>
        <v>0.16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0.24</v>
      </c>
      <c r="C67" s="54"/>
      <c r="D67" s="54">
        <f t="shared" si="0"/>
        <v>0.32</v>
      </c>
      <c r="E67" s="55"/>
      <c r="F67" s="43"/>
      <c r="G67" s="54">
        <f>(BAWANA!Q64+BAWANA!R64+BAWANA!S64+BAWANA!T64)/4000</f>
        <v>0.08</v>
      </c>
      <c r="H67" s="54">
        <f>(BAWANA!U64+BAWANA!V64)/4000</f>
        <v>0.08</v>
      </c>
      <c r="I67" s="54"/>
      <c r="J67" s="54">
        <f t="shared" si="3"/>
        <v>0.16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</v>
      </c>
      <c r="C68" s="54"/>
      <c r="D68" s="54">
        <f t="shared" si="0"/>
        <v>0.33</v>
      </c>
      <c r="E68" s="55"/>
      <c r="F68" s="43"/>
      <c r="G68" s="54">
        <f>(BAWANA!Q65+BAWANA!R65+BAWANA!S65+BAWANA!T65)/4000</f>
        <v>0.08</v>
      </c>
      <c r="H68" s="54">
        <f>(BAWANA!U65+BAWANA!V65)/4000</f>
        <v>5.5E-2</v>
      </c>
      <c r="I68" s="54"/>
      <c r="J68" s="54">
        <f t="shared" si="3"/>
        <v>0.13500000000000001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</v>
      </c>
      <c r="C69" s="54"/>
      <c r="D69" s="54">
        <f t="shared" si="0"/>
        <v>0.33</v>
      </c>
      <c r="E69" s="55"/>
      <c r="F69" s="43"/>
      <c r="G69" s="54">
        <f>(BAWANA!Q66+BAWANA!R66+BAWANA!S66+BAWANA!T66)/4000</f>
        <v>0.08</v>
      </c>
      <c r="H69" s="54">
        <f>(BAWANA!U66+BAWANA!V66)/4000</f>
        <v>4.2500000000000003E-2</v>
      </c>
      <c r="I69" s="54"/>
      <c r="J69" s="54">
        <f t="shared" si="3"/>
        <v>0.1225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</v>
      </c>
      <c r="C70" s="54"/>
      <c r="D70" s="54">
        <f t="shared" ref="D70:D101" si="8">A70+B70+C70</f>
        <v>0.33</v>
      </c>
      <c r="E70" s="55"/>
      <c r="F70" s="43"/>
      <c r="G70" s="54">
        <f>(BAWANA!Q67+BAWANA!R67+BAWANA!S67+BAWANA!T67)/4000</f>
        <v>0.08</v>
      </c>
      <c r="H70" s="54">
        <f>(BAWANA!U67+BAWANA!V67)/4000</f>
        <v>3.2500000000000001E-2</v>
      </c>
      <c r="I70" s="54"/>
      <c r="J70" s="54">
        <f t="shared" si="3"/>
        <v>0.1125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</v>
      </c>
      <c r="C71" s="54"/>
      <c r="D71" s="54">
        <f t="shared" si="8"/>
        <v>0.33</v>
      </c>
      <c r="E71" s="55"/>
      <c r="F71" s="43"/>
      <c r="G71" s="54">
        <f>(BAWANA!Q68+BAWANA!R68+BAWANA!S68+BAWANA!T68)/4000</f>
        <v>0.08</v>
      </c>
      <c r="H71" s="54">
        <f>(BAWANA!U68+BAWANA!V68)/4000</f>
        <v>1.7500000000000002E-2</v>
      </c>
      <c r="I71" s="54"/>
      <c r="J71" s="54">
        <f t="shared" ref="J71:J101" si="9">G71+H71+I71</f>
        <v>9.7500000000000003E-2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</v>
      </c>
      <c r="C72" s="54"/>
      <c r="D72" s="54">
        <f t="shared" si="8"/>
        <v>0.33</v>
      </c>
      <c r="E72" s="55"/>
      <c r="F72" s="43"/>
      <c r="G72" s="54">
        <f>(BAWANA!Q69+BAWANA!R69+BAWANA!S69+BAWANA!T69)/4000</f>
        <v>0.08</v>
      </c>
      <c r="H72" s="54">
        <f>(BAWANA!U69+BAWANA!V69)/4000</f>
        <v>0</v>
      </c>
      <c r="I72" s="54"/>
      <c r="J72" s="54">
        <f t="shared" si="9"/>
        <v>0.08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</v>
      </c>
      <c r="C73" s="54"/>
      <c r="D73" s="54">
        <f t="shared" si="8"/>
        <v>0.33</v>
      </c>
      <c r="E73" s="55"/>
      <c r="F73" s="43"/>
      <c r="G73" s="54">
        <f>(BAWANA!Q70+BAWANA!R70+BAWANA!S70+BAWANA!T70)/4000</f>
        <v>0.08</v>
      </c>
      <c r="H73" s="54">
        <f>(BAWANA!U70+BAWANA!V70)/4000</f>
        <v>0</v>
      </c>
      <c r="I73" s="54"/>
      <c r="J73" s="54">
        <f t="shared" si="9"/>
        <v>0.08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</v>
      </c>
      <c r="C74" s="54"/>
      <c r="D74" s="54">
        <f t="shared" si="8"/>
        <v>0.33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</v>
      </c>
      <c r="C75" s="54"/>
      <c r="D75" s="54">
        <f t="shared" si="8"/>
        <v>0.33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</v>
      </c>
      <c r="C76" s="54"/>
      <c r="D76" s="54">
        <f t="shared" si="8"/>
        <v>0.33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</v>
      </c>
      <c r="C77" s="54"/>
      <c r="D77" s="54">
        <f t="shared" si="8"/>
        <v>0.33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0.25</v>
      </c>
      <c r="C78" s="54"/>
      <c r="D78" s="54">
        <f t="shared" si="8"/>
        <v>0.33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0.25</v>
      </c>
      <c r="C79" s="54"/>
      <c r="D79" s="54">
        <f t="shared" si="8"/>
        <v>0.33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0.25</v>
      </c>
      <c r="C80" s="54"/>
      <c r="D80" s="54">
        <f t="shared" si="8"/>
        <v>0.33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0.25</v>
      </c>
      <c r="C81" s="54"/>
      <c r="D81" s="54">
        <f t="shared" si="8"/>
        <v>0.33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0.25</v>
      </c>
      <c r="C82" s="54"/>
      <c r="D82" s="54">
        <f t="shared" si="8"/>
        <v>0.33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0.25</v>
      </c>
      <c r="C83" s="54"/>
      <c r="D83" s="54">
        <f t="shared" si="8"/>
        <v>0.33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0.25</v>
      </c>
      <c r="C84" s="54"/>
      <c r="D84" s="54">
        <f t="shared" si="8"/>
        <v>0.33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0.25</v>
      </c>
      <c r="C85" s="54"/>
      <c r="D85" s="54">
        <f t="shared" si="8"/>
        <v>0.33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0.25</v>
      </c>
      <c r="C86" s="54"/>
      <c r="D86" s="54">
        <f t="shared" si="8"/>
        <v>0.33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0.25</v>
      </c>
      <c r="C87" s="54"/>
      <c r="D87" s="54">
        <f t="shared" si="8"/>
        <v>0.33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0.25</v>
      </c>
      <c r="C88" s="54"/>
      <c r="D88" s="54">
        <f t="shared" si="8"/>
        <v>0.33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0.25</v>
      </c>
      <c r="C89" s="54"/>
      <c r="D89" s="54">
        <f t="shared" si="8"/>
        <v>0.33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0.25</v>
      </c>
      <c r="C90" s="54"/>
      <c r="D90" s="54">
        <f t="shared" si="8"/>
        <v>0.33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0.25</v>
      </c>
      <c r="C91" s="54"/>
      <c r="D91" s="54">
        <f t="shared" si="8"/>
        <v>0.33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0.25</v>
      </c>
      <c r="C92" s="54"/>
      <c r="D92" s="54">
        <f t="shared" si="8"/>
        <v>0.33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0.25</v>
      </c>
      <c r="C93" s="54"/>
      <c r="D93" s="54">
        <f t="shared" si="8"/>
        <v>0.33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0.25</v>
      </c>
      <c r="C94" s="54"/>
      <c r="D94" s="54">
        <f t="shared" si="8"/>
        <v>0.33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0.25</v>
      </c>
      <c r="C95" s="54"/>
      <c r="D95" s="54">
        <f t="shared" si="8"/>
        <v>0.33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0.25</v>
      </c>
      <c r="C96" s="54"/>
      <c r="D96" s="54">
        <f t="shared" si="8"/>
        <v>0.33</v>
      </c>
      <c r="E96" s="55"/>
      <c r="F96" s="43"/>
      <c r="G96" s="54">
        <f>(BAWANA!Q93+BAWANA!R93+BAWANA!S93+BAWANA!T93)/4000</f>
        <v>0.05</v>
      </c>
      <c r="H96" s="54">
        <f>(BAWANA!U93+BAWANA!V93)/4000</f>
        <v>0</v>
      </c>
      <c r="I96" s="54"/>
      <c r="J96" s="54">
        <f t="shared" si="9"/>
        <v>0.05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0.25</v>
      </c>
      <c r="C97" s="54"/>
      <c r="D97" s="54">
        <f t="shared" si="8"/>
        <v>0.33</v>
      </c>
      <c r="E97" s="55"/>
      <c r="F97" s="43"/>
      <c r="G97" s="54">
        <f>(BAWANA!Q94+BAWANA!R94+BAWANA!S94+BAWANA!T94)/4000</f>
        <v>0.02</v>
      </c>
      <c r="H97" s="54">
        <f>(BAWANA!U94+BAWANA!V94)/4000</f>
        <v>0</v>
      </c>
      <c r="I97" s="54"/>
      <c r="J97" s="54">
        <f t="shared" si="9"/>
        <v>0.02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0.25</v>
      </c>
      <c r="C98" s="54"/>
      <c r="D98" s="54">
        <f t="shared" si="8"/>
        <v>0.33</v>
      </c>
      <c r="E98" s="55"/>
      <c r="F98" s="43"/>
      <c r="G98" s="54">
        <f>(BAWANA!Q95+BAWANA!R95+BAWANA!S95+BAWANA!T95)/4000</f>
        <v>7.75E-5</v>
      </c>
      <c r="H98" s="54">
        <f>(BAWANA!U95+BAWANA!V95)/4000</f>
        <v>0</v>
      </c>
      <c r="I98" s="54"/>
      <c r="J98" s="54">
        <f t="shared" si="9"/>
        <v>7.75E-5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0.25</v>
      </c>
      <c r="C99" s="54"/>
      <c r="D99" s="54">
        <f t="shared" si="8"/>
        <v>0.33</v>
      </c>
      <c r="E99" s="55"/>
      <c r="F99" s="43"/>
      <c r="G99" s="54">
        <f>(BAWANA!Q96+BAWANA!R96+BAWANA!S96+BAWANA!T96)/4000</f>
        <v>7.75E-5</v>
      </c>
      <c r="H99" s="54">
        <f>(BAWANA!U96+BAWANA!V96)/4000</f>
        <v>0</v>
      </c>
      <c r="I99" s="54"/>
      <c r="J99" s="54">
        <f t="shared" si="9"/>
        <v>7.75E-5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0.25</v>
      </c>
      <c r="C100" s="54"/>
      <c r="D100" s="54">
        <f t="shared" si="8"/>
        <v>0.33</v>
      </c>
      <c r="E100" s="55"/>
      <c r="F100" s="43"/>
      <c r="G100" s="54">
        <f>(BAWANA!Q97+BAWANA!R97+BAWANA!S97+BAWANA!T97)/4000</f>
        <v>7.75E-5</v>
      </c>
      <c r="H100" s="54">
        <f>(BAWANA!U97+BAWANA!V97)/4000</f>
        <v>0</v>
      </c>
      <c r="I100" s="54"/>
      <c r="J100" s="54">
        <f t="shared" si="9"/>
        <v>7.75E-5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0.25</v>
      </c>
      <c r="C101" s="54"/>
      <c r="D101" s="54">
        <f t="shared" si="8"/>
        <v>0.33</v>
      </c>
      <c r="E101" s="55"/>
      <c r="F101" s="43"/>
      <c r="G101" s="54">
        <f>(BAWANA!Q98+BAWANA!R98+BAWANA!S98+BAWANA!T98)/4000</f>
        <v>7.75E-5</v>
      </c>
      <c r="H101" s="54">
        <f>(BAWANA!U98+BAWANA!V98)/4000</f>
        <v>0</v>
      </c>
      <c r="I101" s="54"/>
      <c r="J101" s="54">
        <f t="shared" si="9"/>
        <v>7.75E-5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7.6950000000000047</v>
      </c>
      <c r="B102" s="54">
        <f t="shared" ref="B102:M102" si="14">SUM(B6:B101)</f>
        <v>23.437500000000011</v>
      </c>
      <c r="C102" s="54">
        <f t="shared" si="14"/>
        <v>0</v>
      </c>
      <c r="D102" s="54">
        <f t="shared" si="14"/>
        <v>31.132499999999954</v>
      </c>
      <c r="E102" s="54">
        <f t="shared" si="14"/>
        <v>0</v>
      </c>
      <c r="F102" s="54">
        <f t="shared" si="14"/>
        <v>0</v>
      </c>
      <c r="G102" s="54">
        <f t="shared" si="14"/>
        <v>7.0103099999999987</v>
      </c>
      <c r="H102" s="54">
        <f t="shared" si="14"/>
        <v>0.84249999999999992</v>
      </c>
      <c r="I102" s="54"/>
      <c r="J102" s="54">
        <f t="shared" si="14"/>
        <v>7.8528099999999981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N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494</v>
      </c>
      <c r="X1" t="s">
        <v>495</v>
      </c>
      <c r="Y1" t="s">
        <v>496</v>
      </c>
      <c r="Z1" t="s">
        <v>494</v>
      </c>
      <c r="AA1" t="s">
        <v>497</v>
      </c>
      <c r="AB1" t="s">
        <v>498</v>
      </c>
      <c r="AC1" t="s">
        <v>499</v>
      </c>
      <c r="AD1" t="s">
        <v>500</v>
      </c>
      <c r="AE1" t="s">
        <v>501</v>
      </c>
      <c r="AF1" t="s">
        <v>502</v>
      </c>
      <c r="AG1" t="s">
        <v>501</v>
      </c>
      <c r="AH1" t="s">
        <v>503</v>
      </c>
      <c r="AI1" t="s">
        <v>504</v>
      </c>
      <c r="AJ1" t="s">
        <v>501</v>
      </c>
      <c r="AK1" t="s">
        <v>150</v>
      </c>
      <c r="AL1" t="s">
        <v>501</v>
      </c>
      <c r="AM1" t="s">
        <v>150</v>
      </c>
      <c r="AN1" t="s">
        <v>501</v>
      </c>
      <c r="AO1" t="s">
        <v>507</v>
      </c>
      <c r="AP1" t="s">
        <v>508</v>
      </c>
      <c r="AQ1" t="s">
        <v>501</v>
      </c>
      <c r="AR1" t="s">
        <v>509</v>
      </c>
      <c r="AS1" t="s">
        <v>501</v>
      </c>
      <c r="AT1" t="s">
        <v>510</v>
      </c>
      <c r="AU1" t="s">
        <v>501</v>
      </c>
      <c r="AV1" t="s">
        <v>501</v>
      </c>
      <c r="AW1" t="s">
        <v>511</v>
      </c>
      <c r="AX1" t="s">
        <v>512</v>
      </c>
      <c r="AY1" t="s">
        <v>512</v>
      </c>
    </row>
    <row r="2" spans="1:5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45048</v>
      </c>
      <c r="W2" s="30" t="s">
        <v>150</v>
      </c>
      <c r="X2" t="s">
        <v>153</v>
      </c>
      <c r="Y2" t="s">
        <v>391</v>
      </c>
      <c r="Z2" t="s">
        <v>150</v>
      </c>
      <c r="AA2" t="s">
        <v>149</v>
      </c>
      <c r="AB2" t="s">
        <v>153</v>
      </c>
      <c r="AC2" t="s">
        <v>152</v>
      </c>
      <c r="AD2" t="s">
        <v>246</v>
      </c>
      <c r="AE2" t="s">
        <v>232</v>
      </c>
      <c r="AF2" t="s">
        <v>152</v>
      </c>
      <c r="AG2" t="s">
        <v>237</v>
      </c>
      <c r="AH2" t="s">
        <v>150</v>
      </c>
      <c r="AI2" t="s">
        <v>153</v>
      </c>
      <c r="AJ2" t="s">
        <v>283</v>
      </c>
      <c r="AK2" t="s">
        <v>505</v>
      </c>
      <c r="AL2" t="s">
        <v>268</v>
      </c>
      <c r="AM2" t="s">
        <v>506</v>
      </c>
      <c r="AN2" t="s">
        <v>270</v>
      </c>
      <c r="AO2" t="s">
        <v>149</v>
      </c>
      <c r="AP2" t="s">
        <v>153</v>
      </c>
      <c r="AQ2" t="s">
        <v>240</v>
      </c>
      <c r="AR2" t="s">
        <v>149</v>
      </c>
      <c r="AS2" t="s">
        <v>269</v>
      </c>
      <c r="AT2" t="s">
        <v>149</v>
      </c>
      <c r="AU2" t="s">
        <v>282</v>
      </c>
      <c r="AV2" t="s">
        <v>281</v>
      </c>
      <c r="AW2" t="s">
        <v>405</v>
      </c>
      <c r="AX2" t="s">
        <v>149</v>
      </c>
      <c r="AY2" t="s">
        <v>150</v>
      </c>
    </row>
    <row r="3" spans="1:5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455.7700000000001</v>
      </c>
      <c r="I3" s="95">
        <v>62.019999999999996</v>
      </c>
      <c r="J3" s="95">
        <v>151.09</v>
      </c>
      <c r="K3" s="95">
        <v>69.59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12.25</v>
      </c>
      <c r="X3">
        <v>24.16</v>
      </c>
      <c r="Y3">
        <v>2.9</v>
      </c>
      <c r="Z3">
        <v>36.47</v>
      </c>
      <c r="AA3">
        <v>48.32</v>
      </c>
      <c r="AB3">
        <v>41.56</v>
      </c>
      <c r="AC3">
        <v>6.77</v>
      </c>
      <c r="AD3">
        <v>27</v>
      </c>
      <c r="AE3">
        <v>0.64</v>
      </c>
      <c r="AF3">
        <v>62.82</v>
      </c>
      <c r="AG3">
        <v>0.42</v>
      </c>
      <c r="AH3">
        <v>12.66</v>
      </c>
      <c r="AI3">
        <v>12.27</v>
      </c>
      <c r="AJ3">
        <v>0.36</v>
      </c>
      <c r="AK3">
        <v>0</v>
      </c>
      <c r="AL3">
        <v>0.7</v>
      </c>
      <c r="AM3">
        <v>0</v>
      </c>
      <c r="AN3">
        <v>0.64</v>
      </c>
      <c r="AO3">
        <v>115.98</v>
      </c>
      <c r="AP3">
        <v>72.680000000000007</v>
      </c>
      <c r="AQ3">
        <v>0.56000000000000005</v>
      </c>
      <c r="AR3">
        <v>214.83</v>
      </c>
      <c r="AS3">
        <v>0.42</v>
      </c>
      <c r="AT3">
        <v>42.97</v>
      </c>
      <c r="AU3">
        <v>0.72</v>
      </c>
      <c r="AV3">
        <v>0.37</v>
      </c>
      <c r="AW3">
        <v>0</v>
      </c>
      <c r="AX3">
        <v>0</v>
      </c>
      <c r="AY3">
        <v>0</v>
      </c>
    </row>
    <row r="4" spans="1:51">
      <c r="A4" t="s">
        <v>240</v>
      </c>
      <c r="B4" t="s">
        <v>232</v>
      </c>
      <c r="C4" t="s">
        <v>234</v>
      </c>
      <c r="G4" t="s">
        <v>46</v>
      </c>
      <c r="H4" s="115">
        <v>455.7700000000001</v>
      </c>
      <c r="I4" s="88">
        <v>62.019999999999996</v>
      </c>
      <c r="J4" s="88">
        <v>151.09</v>
      </c>
      <c r="K4" s="88">
        <v>69.59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12.25</v>
      </c>
      <c r="X4">
        <v>24.16</v>
      </c>
      <c r="Y4">
        <v>2.9</v>
      </c>
      <c r="Z4">
        <v>36.47</v>
      </c>
      <c r="AA4">
        <v>48.32</v>
      </c>
      <c r="AB4">
        <v>41.56</v>
      </c>
      <c r="AC4">
        <v>6.77</v>
      </c>
      <c r="AD4">
        <v>27</v>
      </c>
      <c r="AE4">
        <v>0.64</v>
      </c>
      <c r="AF4">
        <v>62.82</v>
      </c>
      <c r="AG4">
        <v>0.42</v>
      </c>
      <c r="AH4">
        <v>12.66</v>
      </c>
      <c r="AI4">
        <v>12.27</v>
      </c>
      <c r="AJ4">
        <v>0.36</v>
      </c>
      <c r="AK4">
        <v>0</v>
      </c>
      <c r="AL4">
        <v>0.7</v>
      </c>
      <c r="AM4">
        <v>0</v>
      </c>
      <c r="AN4">
        <v>0.64</v>
      </c>
      <c r="AO4">
        <v>115.98</v>
      </c>
      <c r="AP4">
        <v>72.680000000000007</v>
      </c>
      <c r="AQ4">
        <v>0.56000000000000005</v>
      </c>
      <c r="AR4">
        <v>214.83</v>
      </c>
      <c r="AS4">
        <v>0.42</v>
      </c>
      <c r="AT4">
        <v>42.97</v>
      </c>
      <c r="AU4">
        <v>0.72</v>
      </c>
      <c r="AV4">
        <v>0.37</v>
      </c>
      <c r="AW4">
        <v>0</v>
      </c>
      <c r="AX4">
        <v>0</v>
      </c>
      <c r="AY4">
        <v>0</v>
      </c>
    </row>
    <row r="5" spans="1:51">
      <c r="A5" t="s">
        <v>241</v>
      </c>
      <c r="B5" t="s">
        <v>233</v>
      </c>
      <c r="C5" t="s">
        <v>235</v>
      </c>
      <c r="G5" t="s">
        <v>47</v>
      </c>
      <c r="H5" s="115">
        <v>455.7700000000001</v>
      </c>
      <c r="I5" s="88">
        <v>62.019999999999996</v>
      </c>
      <c r="J5" s="88">
        <v>151.09</v>
      </c>
      <c r="K5" s="88">
        <v>69.59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12.25</v>
      </c>
      <c r="X5">
        <v>24.16</v>
      </c>
      <c r="Y5">
        <v>2.9</v>
      </c>
      <c r="Z5">
        <v>36.47</v>
      </c>
      <c r="AA5">
        <v>48.32</v>
      </c>
      <c r="AB5">
        <v>41.56</v>
      </c>
      <c r="AC5">
        <v>6.77</v>
      </c>
      <c r="AD5">
        <v>27</v>
      </c>
      <c r="AE5">
        <v>0.64</v>
      </c>
      <c r="AF5">
        <v>62.82</v>
      </c>
      <c r="AG5">
        <v>0.42</v>
      </c>
      <c r="AH5">
        <v>12.66</v>
      </c>
      <c r="AI5">
        <v>12.27</v>
      </c>
      <c r="AJ5">
        <v>0.36</v>
      </c>
      <c r="AK5">
        <v>0</v>
      </c>
      <c r="AL5">
        <v>0.7</v>
      </c>
      <c r="AM5">
        <v>0</v>
      </c>
      <c r="AN5">
        <v>0.64</v>
      </c>
      <c r="AO5">
        <v>115.98</v>
      </c>
      <c r="AP5">
        <v>72.680000000000007</v>
      </c>
      <c r="AQ5">
        <v>0.56000000000000005</v>
      </c>
      <c r="AR5">
        <v>214.83</v>
      </c>
      <c r="AS5">
        <v>0.42</v>
      </c>
      <c r="AT5">
        <v>42.97</v>
      </c>
      <c r="AU5">
        <v>0.72</v>
      </c>
      <c r="AV5">
        <v>0.37</v>
      </c>
      <c r="AW5">
        <v>0</v>
      </c>
      <c r="AX5">
        <v>0</v>
      </c>
      <c r="AY5">
        <v>0</v>
      </c>
    </row>
    <row r="6" spans="1:51">
      <c r="A6" t="s">
        <v>242</v>
      </c>
      <c r="B6" t="s">
        <v>264</v>
      </c>
      <c r="C6" t="s">
        <v>236</v>
      </c>
      <c r="G6" t="s">
        <v>48</v>
      </c>
      <c r="H6" s="115">
        <v>455.7700000000001</v>
      </c>
      <c r="I6" s="88">
        <v>62.019999999999996</v>
      </c>
      <c r="J6" s="88">
        <v>151.09</v>
      </c>
      <c r="K6" s="88">
        <v>69.59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12.25</v>
      </c>
      <c r="X6">
        <v>24.16</v>
      </c>
      <c r="Y6">
        <v>2.9</v>
      </c>
      <c r="Z6">
        <v>36.47</v>
      </c>
      <c r="AA6">
        <v>48.32</v>
      </c>
      <c r="AB6">
        <v>41.56</v>
      </c>
      <c r="AC6">
        <v>6.77</v>
      </c>
      <c r="AD6">
        <v>27</v>
      </c>
      <c r="AE6">
        <v>0.64</v>
      </c>
      <c r="AF6">
        <v>62.82</v>
      </c>
      <c r="AG6">
        <v>0.42</v>
      </c>
      <c r="AH6">
        <v>12.66</v>
      </c>
      <c r="AI6">
        <v>12.27</v>
      </c>
      <c r="AJ6">
        <v>0.36</v>
      </c>
      <c r="AK6">
        <v>0</v>
      </c>
      <c r="AL6">
        <v>0.7</v>
      </c>
      <c r="AM6">
        <v>0</v>
      </c>
      <c r="AN6">
        <v>0.64</v>
      </c>
      <c r="AO6">
        <v>115.98</v>
      </c>
      <c r="AP6">
        <v>72.680000000000007</v>
      </c>
      <c r="AQ6">
        <v>0.56000000000000005</v>
      </c>
      <c r="AR6">
        <v>214.83</v>
      </c>
      <c r="AS6">
        <v>0.42</v>
      </c>
      <c r="AT6">
        <v>42.97</v>
      </c>
      <c r="AU6">
        <v>0.72</v>
      </c>
      <c r="AV6">
        <v>0.37</v>
      </c>
      <c r="AW6">
        <v>0</v>
      </c>
      <c r="AX6">
        <v>0</v>
      </c>
      <c r="AY6">
        <v>0</v>
      </c>
    </row>
    <row r="7" spans="1:51">
      <c r="A7" t="s">
        <v>243</v>
      </c>
      <c r="B7" t="s">
        <v>299</v>
      </c>
      <c r="C7" t="s">
        <v>265</v>
      </c>
      <c r="G7" t="s">
        <v>49</v>
      </c>
      <c r="H7" s="115">
        <v>455.7700000000001</v>
      </c>
      <c r="I7" s="88">
        <v>62.019999999999996</v>
      </c>
      <c r="J7" s="88">
        <v>151</v>
      </c>
      <c r="K7" s="88">
        <v>69.59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12.25</v>
      </c>
      <c r="X7">
        <v>24.16</v>
      </c>
      <c r="Y7">
        <v>2.9</v>
      </c>
      <c r="Z7">
        <v>36.47</v>
      </c>
      <c r="AA7">
        <v>48.32</v>
      </c>
      <c r="AB7">
        <v>41.56</v>
      </c>
      <c r="AC7">
        <v>6.77</v>
      </c>
      <c r="AD7">
        <v>27</v>
      </c>
      <c r="AE7">
        <v>0.64</v>
      </c>
      <c r="AF7">
        <v>62.82</v>
      </c>
      <c r="AG7">
        <v>0.42</v>
      </c>
      <c r="AH7">
        <v>12.66</v>
      </c>
      <c r="AI7">
        <v>12.18</v>
      </c>
      <c r="AJ7">
        <v>0.36</v>
      </c>
      <c r="AK7">
        <v>0</v>
      </c>
      <c r="AL7">
        <v>0.7</v>
      </c>
      <c r="AM7">
        <v>0</v>
      </c>
      <c r="AN7">
        <v>0.64</v>
      </c>
      <c r="AO7">
        <v>115.98</v>
      </c>
      <c r="AP7">
        <v>72.680000000000007</v>
      </c>
      <c r="AQ7">
        <v>0.56000000000000005</v>
      </c>
      <c r="AR7">
        <v>214.83</v>
      </c>
      <c r="AS7">
        <v>0.42</v>
      </c>
      <c r="AT7">
        <v>42.97</v>
      </c>
      <c r="AU7">
        <v>0.72</v>
      </c>
      <c r="AV7">
        <v>0.37</v>
      </c>
      <c r="AW7">
        <v>0</v>
      </c>
      <c r="AX7">
        <v>0</v>
      </c>
      <c r="AY7">
        <v>0</v>
      </c>
    </row>
    <row r="8" spans="1:51">
      <c r="A8" t="s">
        <v>244</v>
      </c>
      <c r="B8" t="s">
        <v>341</v>
      </c>
      <c r="C8" t="s">
        <v>237</v>
      </c>
      <c r="G8" t="s">
        <v>50</v>
      </c>
      <c r="H8" s="115">
        <v>455.7700000000001</v>
      </c>
      <c r="I8" s="88">
        <v>62.019999999999996</v>
      </c>
      <c r="J8" s="88">
        <v>151</v>
      </c>
      <c r="K8" s="88">
        <v>69.59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12.25</v>
      </c>
      <c r="X8">
        <v>24.16</v>
      </c>
      <c r="Y8">
        <v>2.9</v>
      </c>
      <c r="Z8">
        <v>36.47</v>
      </c>
      <c r="AA8">
        <v>48.32</v>
      </c>
      <c r="AB8">
        <v>41.56</v>
      </c>
      <c r="AC8">
        <v>6.77</v>
      </c>
      <c r="AD8">
        <v>27</v>
      </c>
      <c r="AE8">
        <v>0.64</v>
      </c>
      <c r="AF8">
        <v>62.82</v>
      </c>
      <c r="AG8">
        <v>0.42</v>
      </c>
      <c r="AH8">
        <v>12.66</v>
      </c>
      <c r="AI8">
        <v>12.18</v>
      </c>
      <c r="AJ8">
        <v>0.36</v>
      </c>
      <c r="AK8">
        <v>0</v>
      </c>
      <c r="AL8">
        <v>0.7</v>
      </c>
      <c r="AM8">
        <v>0</v>
      </c>
      <c r="AN8">
        <v>0.64</v>
      </c>
      <c r="AO8">
        <v>115.98</v>
      </c>
      <c r="AP8">
        <v>72.680000000000007</v>
      </c>
      <c r="AQ8">
        <v>0.56000000000000005</v>
      </c>
      <c r="AR8">
        <v>214.83</v>
      </c>
      <c r="AS8">
        <v>0.42</v>
      </c>
      <c r="AT8">
        <v>42.97</v>
      </c>
      <c r="AU8">
        <v>0.72</v>
      </c>
      <c r="AV8">
        <v>0.37</v>
      </c>
      <c r="AW8">
        <v>0</v>
      </c>
      <c r="AX8">
        <v>0</v>
      </c>
      <c r="AY8">
        <v>0</v>
      </c>
    </row>
    <row r="9" spans="1:51">
      <c r="A9" t="s">
        <v>245</v>
      </c>
      <c r="B9" t="s">
        <v>361</v>
      </c>
      <c r="C9" t="s">
        <v>238</v>
      </c>
      <c r="G9" t="s">
        <v>51</v>
      </c>
      <c r="H9" s="115">
        <v>455.7700000000001</v>
      </c>
      <c r="I9" s="88">
        <v>62.019999999999996</v>
      </c>
      <c r="J9" s="88">
        <v>151</v>
      </c>
      <c r="K9" s="88">
        <v>69.59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12.25</v>
      </c>
      <c r="X9">
        <v>24.16</v>
      </c>
      <c r="Y9">
        <v>2.9</v>
      </c>
      <c r="Z9">
        <v>36.47</v>
      </c>
      <c r="AA9">
        <v>48.32</v>
      </c>
      <c r="AB9">
        <v>41.56</v>
      </c>
      <c r="AC9">
        <v>6.77</v>
      </c>
      <c r="AD9">
        <v>27</v>
      </c>
      <c r="AE9">
        <v>0.64</v>
      </c>
      <c r="AF9">
        <v>62.82</v>
      </c>
      <c r="AG9">
        <v>0.42</v>
      </c>
      <c r="AH9">
        <v>12.66</v>
      </c>
      <c r="AI9">
        <v>12.18</v>
      </c>
      <c r="AJ9">
        <v>0.36</v>
      </c>
      <c r="AK9">
        <v>0</v>
      </c>
      <c r="AL9">
        <v>0.7</v>
      </c>
      <c r="AM9">
        <v>0</v>
      </c>
      <c r="AN9">
        <v>0.64</v>
      </c>
      <c r="AO9">
        <v>115.98</v>
      </c>
      <c r="AP9">
        <v>72.680000000000007</v>
      </c>
      <c r="AQ9">
        <v>0.56000000000000005</v>
      </c>
      <c r="AR9">
        <v>214.83</v>
      </c>
      <c r="AS9">
        <v>0.42</v>
      </c>
      <c r="AT9">
        <v>42.97</v>
      </c>
      <c r="AU9">
        <v>0.72</v>
      </c>
      <c r="AV9">
        <v>0.37</v>
      </c>
      <c r="AW9">
        <v>0</v>
      </c>
      <c r="AX9">
        <v>0</v>
      </c>
      <c r="AY9">
        <v>0</v>
      </c>
    </row>
    <row r="10" spans="1:51">
      <c r="A10" t="s">
        <v>266</v>
      </c>
      <c r="C10" t="s">
        <v>239</v>
      </c>
      <c r="G10" t="s">
        <v>52</v>
      </c>
      <c r="H10" s="115">
        <v>455.7700000000001</v>
      </c>
      <c r="I10" s="88">
        <v>62.019999999999996</v>
      </c>
      <c r="J10" s="88">
        <v>151</v>
      </c>
      <c r="K10" s="88">
        <v>69.59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12.25</v>
      </c>
      <c r="X10">
        <v>24.16</v>
      </c>
      <c r="Y10">
        <v>2.9</v>
      </c>
      <c r="Z10">
        <v>36.47</v>
      </c>
      <c r="AA10">
        <v>48.32</v>
      </c>
      <c r="AB10">
        <v>41.56</v>
      </c>
      <c r="AC10">
        <v>6.77</v>
      </c>
      <c r="AD10">
        <v>27</v>
      </c>
      <c r="AE10">
        <v>0.64</v>
      </c>
      <c r="AF10">
        <v>62.82</v>
      </c>
      <c r="AG10">
        <v>0.42</v>
      </c>
      <c r="AH10">
        <v>12.66</v>
      </c>
      <c r="AI10">
        <v>12.18</v>
      </c>
      <c r="AJ10">
        <v>0.36</v>
      </c>
      <c r="AK10">
        <v>0</v>
      </c>
      <c r="AL10">
        <v>0.7</v>
      </c>
      <c r="AM10">
        <v>0</v>
      </c>
      <c r="AN10">
        <v>0.64</v>
      </c>
      <c r="AO10">
        <v>115.98</v>
      </c>
      <c r="AP10">
        <v>72.680000000000007</v>
      </c>
      <c r="AQ10">
        <v>0.56000000000000005</v>
      </c>
      <c r="AR10">
        <v>214.83</v>
      </c>
      <c r="AS10">
        <v>0.42</v>
      </c>
      <c r="AT10">
        <v>42.97</v>
      </c>
      <c r="AU10">
        <v>0.72</v>
      </c>
      <c r="AV10">
        <v>0.37</v>
      </c>
      <c r="AW10">
        <v>0</v>
      </c>
      <c r="AX10">
        <v>0</v>
      </c>
      <c r="AY10">
        <v>0</v>
      </c>
    </row>
    <row r="11" spans="1:51">
      <c r="A11" t="s">
        <v>246</v>
      </c>
      <c r="C11" t="s">
        <v>342</v>
      </c>
      <c r="G11" t="s">
        <v>53</v>
      </c>
      <c r="H11" s="115">
        <v>455.7700000000001</v>
      </c>
      <c r="I11" s="88">
        <v>62.019999999999996</v>
      </c>
      <c r="J11" s="88">
        <v>150.91000000000003</v>
      </c>
      <c r="K11" s="88">
        <v>69.59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12.25</v>
      </c>
      <c r="X11">
        <v>24.16</v>
      </c>
      <c r="Y11">
        <v>2.9</v>
      </c>
      <c r="Z11">
        <v>36.47</v>
      </c>
      <c r="AA11">
        <v>48.32</v>
      </c>
      <c r="AB11">
        <v>41.56</v>
      </c>
      <c r="AC11">
        <v>6.77</v>
      </c>
      <c r="AD11">
        <v>27</v>
      </c>
      <c r="AE11">
        <v>0.64</v>
      </c>
      <c r="AF11">
        <v>62.82</v>
      </c>
      <c r="AG11">
        <v>0.42</v>
      </c>
      <c r="AH11">
        <v>12.66</v>
      </c>
      <c r="AI11">
        <v>12.09</v>
      </c>
      <c r="AJ11">
        <v>0.36</v>
      </c>
      <c r="AK11">
        <v>0</v>
      </c>
      <c r="AL11">
        <v>0.7</v>
      </c>
      <c r="AM11">
        <v>0</v>
      </c>
      <c r="AN11">
        <v>0.64</v>
      </c>
      <c r="AO11">
        <v>115.98</v>
      </c>
      <c r="AP11">
        <v>72.680000000000007</v>
      </c>
      <c r="AQ11">
        <v>0.56000000000000005</v>
      </c>
      <c r="AR11">
        <v>214.83</v>
      </c>
      <c r="AS11">
        <v>0.42</v>
      </c>
      <c r="AT11">
        <v>42.97</v>
      </c>
      <c r="AU11">
        <v>0.72</v>
      </c>
      <c r="AV11">
        <v>0.37</v>
      </c>
      <c r="AW11">
        <v>0</v>
      </c>
      <c r="AX11">
        <v>0</v>
      </c>
      <c r="AY11">
        <v>0</v>
      </c>
    </row>
    <row r="12" spans="1:51">
      <c r="A12" t="s">
        <v>247</v>
      </c>
      <c r="C12" t="s">
        <v>362</v>
      </c>
      <c r="G12" t="s">
        <v>54</v>
      </c>
      <c r="H12" s="115">
        <v>455.7700000000001</v>
      </c>
      <c r="I12" s="88">
        <v>62.019999999999996</v>
      </c>
      <c r="J12" s="88">
        <v>150.91000000000003</v>
      </c>
      <c r="K12" s="88">
        <v>69.59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12.25</v>
      </c>
      <c r="X12">
        <v>24.16</v>
      </c>
      <c r="Y12">
        <v>2.9</v>
      </c>
      <c r="Z12">
        <v>36.47</v>
      </c>
      <c r="AA12">
        <v>48.32</v>
      </c>
      <c r="AB12">
        <v>41.56</v>
      </c>
      <c r="AC12">
        <v>6.77</v>
      </c>
      <c r="AD12">
        <v>27</v>
      </c>
      <c r="AE12">
        <v>0.64</v>
      </c>
      <c r="AF12">
        <v>62.82</v>
      </c>
      <c r="AG12">
        <v>0.42</v>
      </c>
      <c r="AH12">
        <v>12.66</v>
      </c>
      <c r="AI12">
        <v>12.09</v>
      </c>
      <c r="AJ12">
        <v>0.36</v>
      </c>
      <c r="AK12">
        <v>0</v>
      </c>
      <c r="AL12">
        <v>0.7</v>
      </c>
      <c r="AM12">
        <v>0</v>
      </c>
      <c r="AN12">
        <v>0.64</v>
      </c>
      <c r="AO12">
        <v>115.98</v>
      </c>
      <c r="AP12">
        <v>72.680000000000007</v>
      </c>
      <c r="AQ12">
        <v>0.56000000000000005</v>
      </c>
      <c r="AR12">
        <v>214.83</v>
      </c>
      <c r="AS12">
        <v>0.42</v>
      </c>
      <c r="AT12">
        <v>42.97</v>
      </c>
      <c r="AU12">
        <v>0.72</v>
      </c>
      <c r="AV12">
        <v>0.37</v>
      </c>
      <c r="AW12">
        <v>0</v>
      </c>
      <c r="AX12">
        <v>0</v>
      </c>
      <c r="AY12">
        <v>0</v>
      </c>
    </row>
    <row r="13" spans="1:51">
      <c r="A13" t="s">
        <v>248</v>
      </c>
      <c r="G13" t="s">
        <v>55</v>
      </c>
      <c r="H13" s="115">
        <v>455.7700000000001</v>
      </c>
      <c r="I13" s="88">
        <v>62.019999999999996</v>
      </c>
      <c r="J13" s="88">
        <v>150.91000000000003</v>
      </c>
      <c r="K13" s="88">
        <v>69.59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12.25</v>
      </c>
      <c r="X13">
        <v>24.16</v>
      </c>
      <c r="Y13">
        <v>2.9</v>
      </c>
      <c r="Z13">
        <v>36.47</v>
      </c>
      <c r="AA13">
        <v>48.32</v>
      </c>
      <c r="AB13">
        <v>41.56</v>
      </c>
      <c r="AC13">
        <v>6.77</v>
      </c>
      <c r="AD13">
        <v>27</v>
      </c>
      <c r="AE13">
        <v>0.64</v>
      </c>
      <c r="AF13">
        <v>62.82</v>
      </c>
      <c r="AG13">
        <v>0.42</v>
      </c>
      <c r="AH13">
        <v>12.66</v>
      </c>
      <c r="AI13">
        <v>12.09</v>
      </c>
      <c r="AJ13">
        <v>0.36</v>
      </c>
      <c r="AK13">
        <v>0</v>
      </c>
      <c r="AL13">
        <v>0.7</v>
      </c>
      <c r="AM13">
        <v>0</v>
      </c>
      <c r="AN13">
        <v>0.64</v>
      </c>
      <c r="AO13">
        <v>115.98</v>
      </c>
      <c r="AP13">
        <v>72.680000000000007</v>
      </c>
      <c r="AQ13">
        <v>0.56000000000000005</v>
      </c>
      <c r="AR13">
        <v>214.83</v>
      </c>
      <c r="AS13">
        <v>0.42</v>
      </c>
      <c r="AT13">
        <v>42.97</v>
      </c>
      <c r="AU13">
        <v>0.72</v>
      </c>
      <c r="AV13">
        <v>0.37</v>
      </c>
      <c r="AW13">
        <v>0</v>
      </c>
      <c r="AX13">
        <v>0</v>
      </c>
      <c r="AY13">
        <v>0</v>
      </c>
    </row>
    <row r="14" spans="1:51">
      <c r="A14" t="s">
        <v>249</v>
      </c>
      <c r="G14" t="s">
        <v>56</v>
      </c>
      <c r="H14" s="115">
        <v>455.7700000000001</v>
      </c>
      <c r="I14" s="88">
        <v>62.019999999999996</v>
      </c>
      <c r="J14" s="88">
        <v>150.91000000000003</v>
      </c>
      <c r="K14" s="88">
        <v>69.59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12.25</v>
      </c>
      <c r="X14">
        <v>24.16</v>
      </c>
      <c r="Y14">
        <v>2.9</v>
      </c>
      <c r="Z14">
        <v>36.47</v>
      </c>
      <c r="AA14">
        <v>48.32</v>
      </c>
      <c r="AB14">
        <v>41.56</v>
      </c>
      <c r="AC14">
        <v>6.77</v>
      </c>
      <c r="AD14">
        <v>27</v>
      </c>
      <c r="AE14">
        <v>0.64</v>
      </c>
      <c r="AF14">
        <v>62.82</v>
      </c>
      <c r="AG14">
        <v>0.42</v>
      </c>
      <c r="AH14">
        <v>12.66</v>
      </c>
      <c r="AI14">
        <v>12.09</v>
      </c>
      <c r="AJ14">
        <v>0.36</v>
      </c>
      <c r="AK14">
        <v>0</v>
      </c>
      <c r="AL14">
        <v>0.7</v>
      </c>
      <c r="AM14">
        <v>0</v>
      </c>
      <c r="AN14">
        <v>0.64</v>
      </c>
      <c r="AO14">
        <v>115.98</v>
      </c>
      <c r="AP14">
        <v>72.680000000000007</v>
      </c>
      <c r="AQ14">
        <v>0.56000000000000005</v>
      </c>
      <c r="AR14">
        <v>214.83</v>
      </c>
      <c r="AS14">
        <v>0.42</v>
      </c>
      <c r="AT14">
        <v>42.97</v>
      </c>
      <c r="AU14">
        <v>0.72</v>
      </c>
      <c r="AV14">
        <v>0.37</v>
      </c>
      <c r="AW14">
        <v>0</v>
      </c>
      <c r="AX14">
        <v>0</v>
      </c>
      <c r="AY14">
        <v>0</v>
      </c>
    </row>
    <row r="15" spans="1:51">
      <c r="A15" t="s">
        <v>250</v>
      </c>
      <c r="G15" t="s">
        <v>57</v>
      </c>
      <c r="H15" s="115">
        <v>455.7700000000001</v>
      </c>
      <c r="I15" s="88">
        <v>25.55</v>
      </c>
      <c r="J15" s="88">
        <v>150.91000000000003</v>
      </c>
      <c r="K15" s="88">
        <v>69.59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12.25</v>
      </c>
      <c r="X15">
        <v>24.16</v>
      </c>
      <c r="Y15">
        <v>2.9</v>
      </c>
      <c r="Z15">
        <v>0</v>
      </c>
      <c r="AA15">
        <v>48.32</v>
      </c>
      <c r="AB15">
        <v>41.56</v>
      </c>
      <c r="AC15">
        <v>6.77</v>
      </c>
      <c r="AD15">
        <v>27</v>
      </c>
      <c r="AE15">
        <v>0.64</v>
      </c>
      <c r="AF15">
        <v>62.82</v>
      </c>
      <c r="AG15">
        <v>0.42</v>
      </c>
      <c r="AH15">
        <v>12.66</v>
      </c>
      <c r="AI15">
        <v>12.09</v>
      </c>
      <c r="AJ15">
        <v>0.36</v>
      </c>
      <c r="AK15">
        <v>0</v>
      </c>
      <c r="AL15">
        <v>0.7</v>
      </c>
      <c r="AM15">
        <v>0</v>
      </c>
      <c r="AN15">
        <v>0.64</v>
      </c>
      <c r="AO15">
        <v>115.98</v>
      </c>
      <c r="AP15">
        <v>72.680000000000007</v>
      </c>
      <c r="AQ15">
        <v>0.56000000000000005</v>
      </c>
      <c r="AR15">
        <v>214.83</v>
      </c>
      <c r="AS15">
        <v>0.42</v>
      </c>
      <c r="AT15">
        <v>42.97</v>
      </c>
      <c r="AU15">
        <v>0.72</v>
      </c>
      <c r="AV15">
        <v>0.37</v>
      </c>
      <c r="AW15">
        <v>0</v>
      </c>
      <c r="AX15">
        <v>0</v>
      </c>
      <c r="AY15">
        <v>0</v>
      </c>
    </row>
    <row r="16" spans="1:51">
      <c r="A16" t="s">
        <v>251</v>
      </c>
      <c r="G16" t="s">
        <v>58</v>
      </c>
      <c r="H16" s="115">
        <v>455.7700000000001</v>
      </c>
      <c r="I16" s="88">
        <v>25.55</v>
      </c>
      <c r="J16" s="88">
        <v>150.91000000000003</v>
      </c>
      <c r="K16" s="88">
        <v>69.59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12.25</v>
      </c>
      <c r="X16">
        <v>24.16</v>
      </c>
      <c r="Y16">
        <v>2.9</v>
      </c>
      <c r="Z16">
        <v>0</v>
      </c>
      <c r="AA16">
        <v>48.32</v>
      </c>
      <c r="AB16">
        <v>41.56</v>
      </c>
      <c r="AC16">
        <v>6.77</v>
      </c>
      <c r="AD16">
        <v>27</v>
      </c>
      <c r="AE16">
        <v>0.64</v>
      </c>
      <c r="AF16">
        <v>62.82</v>
      </c>
      <c r="AG16">
        <v>0.42</v>
      </c>
      <c r="AH16">
        <v>12.66</v>
      </c>
      <c r="AI16">
        <v>12.09</v>
      </c>
      <c r="AJ16">
        <v>0.36</v>
      </c>
      <c r="AK16">
        <v>0</v>
      </c>
      <c r="AL16">
        <v>0.7</v>
      </c>
      <c r="AM16">
        <v>0</v>
      </c>
      <c r="AN16">
        <v>0.64</v>
      </c>
      <c r="AO16">
        <v>115.98</v>
      </c>
      <c r="AP16">
        <v>72.680000000000007</v>
      </c>
      <c r="AQ16">
        <v>0.56000000000000005</v>
      </c>
      <c r="AR16">
        <v>214.83</v>
      </c>
      <c r="AS16">
        <v>0.42</v>
      </c>
      <c r="AT16">
        <v>42.97</v>
      </c>
      <c r="AU16">
        <v>0.72</v>
      </c>
      <c r="AV16">
        <v>0.37</v>
      </c>
      <c r="AW16">
        <v>0</v>
      </c>
      <c r="AX16">
        <v>0</v>
      </c>
      <c r="AY16">
        <v>0</v>
      </c>
    </row>
    <row r="17" spans="1:51">
      <c r="A17" t="s">
        <v>252</v>
      </c>
      <c r="G17" t="s">
        <v>59</v>
      </c>
      <c r="H17" s="115">
        <v>455.7700000000001</v>
      </c>
      <c r="I17" s="88">
        <v>25.55</v>
      </c>
      <c r="J17" s="88">
        <v>150.91000000000003</v>
      </c>
      <c r="K17" s="88">
        <v>69.59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12.25</v>
      </c>
      <c r="X17">
        <v>24.16</v>
      </c>
      <c r="Y17">
        <v>2.9</v>
      </c>
      <c r="Z17">
        <v>0</v>
      </c>
      <c r="AA17">
        <v>48.32</v>
      </c>
      <c r="AB17">
        <v>41.56</v>
      </c>
      <c r="AC17">
        <v>6.77</v>
      </c>
      <c r="AD17">
        <v>27</v>
      </c>
      <c r="AE17">
        <v>0.64</v>
      </c>
      <c r="AF17">
        <v>62.82</v>
      </c>
      <c r="AG17">
        <v>0.42</v>
      </c>
      <c r="AH17">
        <v>12.66</v>
      </c>
      <c r="AI17">
        <v>12.09</v>
      </c>
      <c r="AJ17">
        <v>0.36</v>
      </c>
      <c r="AK17">
        <v>0</v>
      </c>
      <c r="AL17">
        <v>0.7</v>
      </c>
      <c r="AM17">
        <v>0</v>
      </c>
      <c r="AN17">
        <v>0.64</v>
      </c>
      <c r="AO17">
        <v>115.98</v>
      </c>
      <c r="AP17">
        <v>72.680000000000007</v>
      </c>
      <c r="AQ17">
        <v>0.56000000000000005</v>
      </c>
      <c r="AR17">
        <v>214.83</v>
      </c>
      <c r="AS17">
        <v>0.42</v>
      </c>
      <c r="AT17">
        <v>42.97</v>
      </c>
      <c r="AU17">
        <v>0.72</v>
      </c>
      <c r="AV17">
        <v>0.37</v>
      </c>
      <c r="AW17">
        <v>0</v>
      </c>
      <c r="AX17">
        <v>0</v>
      </c>
      <c r="AY17">
        <v>0</v>
      </c>
    </row>
    <row r="18" spans="1:51">
      <c r="A18" t="s">
        <v>253</v>
      </c>
      <c r="G18" t="s">
        <v>60</v>
      </c>
      <c r="H18" s="115">
        <v>455.7700000000001</v>
      </c>
      <c r="I18" s="88">
        <v>25.55</v>
      </c>
      <c r="J18" s="88">
        <v>150.91000000000003</v>
      </c>
      <c r="K18" s="88">
        <v>69.59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12.25</v>
      </c>
      <c r="X18">
        <v>24.16</v>
      </c>
      <c r="Y18">
        <v>2.9</v>
      </c>
      <c r="Z18">
        <v>0</v>
      </c>
      <c r="AA18">
        <v>48.32</v>
      </c>
      <c r="AB18">
        <v>41.56</v>
      </c>
      <c r="AC18">
        <v>6.77</v>
      </c>
      <c r="AD18">
        <v>27</v>
      </c>
      <c r="AE18">
        <v>0.64</v>
      </c>
      <c r="AF18">
        <v>62.82</v>
      </c>
      <c r="AG18">
        <v>0.42</v>
      </c>
      <c r="AH18">
        <v>12.66</v>
      </c>
      <c r="AI18">
        <v>12.09</v>
      </c>
      <c r="AJ18">
        <v>0.36</v>
      </c>
      <c r="AK18">
        <v>0</v>
      </c>
      <c r="AL18">
        <v>0.7</v>
      </c>
      <c r="AM18">
        <v>0</v>
      </c>
      <c r="AN18">
        <v>0.64</v>
      </c>
      <c r="AO18">
        <v>115.98</v>
      </c>
      <c r="AP18">
        <v>72.680000000000007</v>
      </c>
      <c r="AQ18">
        <v>0.56000000000000005</v>
      </c>
      <c r="AR18">
        <v>214.83</v>
      </c>
      <c r="AS18">
        <v>0.42</v>
      </c>
      <c r="AT18">
        <v>42.97</v>
      </c>
      <c r="AU18">
        <v>0.72</v>
      </c>
      <c r="AV18">
        <v>0.37</v>
      </c>
      <c r="AW18">
        <v>0</v>
      </c>
      <c r="AX18">
        <v>0</v>
      </c>
      <c r="AY18">
        <v>0</v>
      </c>
    </row>
    <row r="19" spans="1:51">
      <c r="A19" t="s">
        <v>267</v>
      </c>
      <c r="G19" t="s">
        <v>61</v>
      </c>
      <c r="H19" s="115">
        <v>455.7700000000001</v>
      </c>
      <c r="I19" s="88">
        <v>25.55</v>
      </c>
      <c r="J19" s="88">
        <v>150.81</v>
      </c>
      <c r="K19" s="88">
        <v>69.59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12.25</v>
      </c>
      <c r="X19">
        <v>24.16</v>
      </c>
      <c r="Y19">
        <v>2.9</v>
      </c>
      <c r="Z19">
        <v>0</v>
      </c>
      <c r="AA19">
        <v>48.32</v>
      </c>
      <c r="AB19">
        <v>41.56</v>
      </c>
      <c r="AC19">
        <v>6.77</v>
      </c>
      <c r="AD19">
        <v>27</v>
      </c>
      <c r="AE19">
        <v>0.64</v>
      </c>
      <c r="AF19">
        <v>62.82</v>
      </c>
      <c r="AG19">
        <v>0.42</v>
      </c>
      <c r="AH19">
        <v>12.66</v>
      </c>
      <c r="AI19">
        <v>11.99</v>
      </c>
      <c r="AJ19">
        <v>0.36</v>
      </c>
      <c r="AK19">
        <v>0</v>
      </c>
      <c r="AL19">
        <v>0.7</v>
      </c>
      <c r="AM19">
        <v>0</v>
      </c>
      <c r="AN19">
        <v>0.64</v>
      </c>
      <c r="AO19">
        <v>115.98</v>
      </c>
      <c r="AP19">
        <v>72.680000000000007</v>
      </c>
      <c r="AQ19">
        <v>0.56000000000000005</v>
      </c>
      <c r="AR19">
        <v>214.83</v>
      </c>
      <c r="AS19">
        <v>0.42</v>
      </c>
      <c r="AT19">
        <v>42.97</v>
      </c>
      <c r="AU19">
        <v>0.72</v>
      </c>
      <c r="AV19">
        <v>0.37</v>
      </c>
      <c r="AW19">
        <v>0</v>
      </c>
      <c r="AX19">
        <v>0</v>
      </c>
      <c r="AY19">
        <v>0</v>
      </c>
    </row>
    <row r="20" spans="1:51">
      <c r="A20" t="s">
        <v>268</v>
      </c>
      <c r="G20" t="s">
        <v>62</v>
      </c>
      <c r="H20" s="115">
        <v>455.7700000000001</v>
      </c>
      <c r="I20" s="88">
        <v>25.55</v>
      </c>
      <c r="J20" s="88">
        <v>150.81</v>
      </c>
      <c r="K20" s="88">
        <v>69.59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12.25</v>
      </c>
      <c r="X20">
        <v>24.16</v>
      </c>
      <c r="Y20">
        <v>2.9</v>
      </c>
      <c r="Z20">
        <v>0</v>
      </c>
      <c r="AA20">
        <v>48.32</v>
      </c>
      <c r="AB20">
        <v>41.56</v>
      </c>
      <c r="AC20">
        <v>6.77</v>
      </c>
      <c r="AD20">
        <v>27</v>
      </c>
      <c r="AE20">
        <v>0.64</v>
      </c>
      <c r="AF20">
        <v>62.82</v>
      </c>
      <c r="AG20">
        <v>0.42</v>
      </c>
      <c r="AH20">
        <v>12.66</v>
      </c>
      <c r="AI20">
        <v>11.99</v>
      </c>
      <c r="AJ20">
        <v>0.36</v>
      </c>
      <c r="AK20">
        <v>0</v>
      </c>
      <c r="AL20">
        <v>0.7</v>
      </c>
      <c r="AM20">
        <v>0</v>
      </c>
      <c r="AN20">
        <v>0.64</v>
      </c>
      <c r="AO20">
        <v>115.98</v>
      </c>
      <c r="AP20">
        <v>72.680000000000007</v>
      </c>
      <c r="AQ20">
        <v>0.56000000000000005</v>
      </c>
      <c r="AR20">
        <v>214.83</v>
      </c>
      <c r="AS20">
        <v>0.42</v>
      </c>
      <c r="AT20">
        <v>42.97</v>
      </c>
      <c r="AU20">
        <v>0.72</v>
      </c>
      <c r="AV20">
        <v>0.37</v>
      </c>
      <c r="AW20">
        <v>0</v>
      </c>
      <c r="AX20">
        <v>0</v>
      </c>
      <c r="AY20">
        <v>0</v>
      </c>
    </row>
    <row r="21" spans="1:51">
      <c r="A21" t="s">
        <v>254</v>
      </c>
      <c r="G21" t="s">
        <v>63</v>
      </c>
      <c r="H21" s="115">
        <v>455.7700000000001</v>
      </c>
      <c r="I21" s="88">
        <v>25.55</v>
      </c>
      <c r="J21" s="88">
        <v>150.81</v>
      </c>
      <c r="K21" s="88">
        <v>69.59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12.25</v>
      </c>
      <c r="X21">
        <v>24.16</v>
      </c>
      <c r="Y21">
        <v>2.9</v>
      </c>
      <c r="Z21">
        <v>0</v>
      </c>
      <c r="AA21">
        <v>48.32</v>
      </c>
      <c r="AB21">
        <v>41.56</v>
      </c>
      <c r="AC21">
        <v>6.77</v>
      </c>
      <c r="AD21">
        <v>27</v>
      </c>
      <c r="AE21">
        <v>0.64</v>
      </c>
      <c r="AF21">
        <v>62.82</v>
      </c>
      <c r="AG21">
        <v>0.42</v>
      </c>
      <c r="AH21">
        <v>12.66</v>
      </c>
      <c r="AI21">
        <v>11.99</v>
      </c>
      <c r="AJ21">
        <v>0.36</v>
      </c>
      <c r="AK21">
        <v>0</v>
      </c>
      <c r="AL21">
        <v>0.7</v>
      </c>
      <c r="AM21">
        <v>0</v>
      </c>
      <c r="AN21">
        <v>0.64</v>
      </c>
      <c r="AO21">
        <v>115.98</v>
      </c>
      <c r="AP21">
        <v>72.680000000000007</v>
      </c>
      <c r="AQ21">
        <v>0.56000000000000005</v>
      </c>
      <c r="AR21">
        <v>214.83</v>
      </c>
      <c r="AS21">
        <v>0.42</v>
      </c>
      <c r="AT21">
        <v>42.97</v>
      </c>
      <c r="AU21">
        <v>0.72</v>
      </c>
      <c r="AV21">
        <v>0.37</v>
      </c>
      <c r="AW21">
        <v>0</v>
      </c>
      <c r="AX21">
        <v>0</v>
      </c>
      <c r="AY21">
        <v>0</v>
      </c>
    </row>
    <row r="22" spans="1:51">
      <c r="A22" t="s">
        <v>255</v>
      </c>
      <c r="G22" t="s">
        <v>64</v>
      </c>
      <c r="H22" s="115">
        <v>455.7700000000001</v>
      </c>
      <c r="I22" s="88">
        <v>25.55</v>
      </c>
      <c r="J22" s="88">
        <v>150.81</v>
      </c>
      <c r="K22" s="88">
        <v>69.59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12.25</v>
      </c>
      <c r="X22">
        <v>24.16</v>
      </c>
      <c r="Y22">
        <v>2.9</v>
      </c>
      <c r="Z22">
        <v>0</v>
      </c>
      <c r="AA22">
        <v>48.32</v>
      </c>
      <c r="AB22">
        <v>41.56</v>
      </c>
      <c r="AC22">
        <v>6.77</v>
      </c>
      <c r="AD22">
        <v>27</v>
      </c>
      <c r="AE22">
        <v>0.64</v>
      </c>
      <c r="AF22">
        <v>62.82</v>
      </c>
      <c r="AG22">
        <v>0.42</v>
      </c>
      <c r="AH22">
        <v>12.66</v>
      </c>
      <c r="AI22">
        <v>11.99</v>
      </c>
      <c r="AJ22">
        <v>0.36</v>
      </c>
      <c r="AK22">
        <v>0</v>
      </c>
      <c r="AL22">
        <v>0.7</v>
      </c>
      <c r="AM22">
        <v>0</v>
      </c>
      <c r="AN22">
        <v>0.64</v>
      </c>
      <c r="AO22">
        <v>115.98</v>
      </c>
      <c r="AP22">
        <v>72.680000000000007</v>
      </c>
      <c r="AQ22">
        <v>0.56000000000000005</v>
      </c>
      <c r="AR22">
        <v>214.83</v>
      </c>
      <c r="AS22">
        <v>0.42</v>
      </c>
      <c r="AT22">
        <v>42.97</v>
      </c>
      <c r="AU22">
        <v>0.72</v>
      </c>
      <c r="AV22">
        <v>0.37</v>
      </c>
      <c r="AW22">
        <v>0</v>
      </c>
      <c r="AX22">
        <v>0</v>
      </c>
      <c r="AY22">
        <v>0</v>
      </c>
    </row>
    <row r="23" spans="1:51">
      <c r="A23" t="s">
        <v>256</v>
      </c>
      <c r="G23" t="s">
        <v>65</v>
      </c>
      <c r="H23" s="115">
        <v>455.7700000000001</v>
      </c>
      <c r="I23" s="88">
        <v>12.89</v>
      </c>
      <c r="J23" s="88">
        <v>150.81</v>
      </c>
      <c r="K23" s="88">
        <v>69.59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12.25</v>
      </c>
      <c r="X23">
        <v>24.16</v>
      </c>
      <c r="Y23">
        <v>2.9</v>
      </c>
      <c r="Z23">
        <v>0</v>
      </c>
      <c r="AA23">
        <v>48.32</v>
      </c>
      <c r="AB23">
        <v>41.56</v>
      </c>
      <c r="AC23">
        <v>6.77</v>
      </c>
      <c r="AD23">
        <v>27</v>
      </c>
      <c r="AE23">
        <v>0.64</v>
      </c>
      <c r="AF23">
        <v>62.82</v>
      </c>
      <c r="AG23">
        <v>0.42</v>
      </c>
      <c r="AH23">
        <v>0</v>
      </c>
      <c r="AI23">
        <v>11.99</v>
      </c>
      <c r="AJ23">
        <v>0.36</v>
      </c>
      <c r="AK23">
        <v>0</v>
      </c>
      <c r="AL23">
        <v>0.7</v>
      </c>
      <c r="AM23">
        <v>0</v>
      </c>
      <c r="AN23">
        <v>0.64</v>
      </c>
      <c r="AO23">
        <v>115.98</v>
      </c>
      <c r="AP23">
        <v>72.680000000000007</v>
      </c>
      <c r="AQ23">
        <v>0.56000000000000005</v>
      </c>
      <c r="AR23">
        <v>214.83</v>
      </c>
      <c r="AS23">
        <v>0.42</v>
      </c>
      <c r="AT23">
        <v>42.97</v>
      </c>
      <c r="AU23">
        <v>0.72</v>
      </c>
      <c r="AV23">
        <v>0.37</v>
      </c>
      <c r="AW23">
        <v>0</v>
      </c>
      <c r="AX23">
        <v>0</v>
      </c>
      <c r="AY23">
        <v>0</v>
      </c>
    </row>
    <row r="24" spans="1:51">
      <c r="A24" t="s">
        <v>257</v>
      </c>
      <c r="G24" t="s">
        <v>66</v>
      </c>
      <c r="H24" s="115">
        <v>455.7700000000001</v>
      </c>
      <c r="I24" s="88">
        <v>12.89</v>
      </c>
      <c r="J24" s="88">
        <v>150.81</v>
      </c>
      <c r="K24" s="88">
        <v>69.59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12.25</v>
      </c>
      <c r="X24">
        <v>24.16</v>
      </c>
      <c r="Y24">
        <v>2.9</v>
      </c>
      <c r="Z24">
        <v>0</v>
      </c>
      <c r="AA24">
        <v>48.32</v>
      </c>
      <c r="AB24">
        <v>41.56</v>
      </c>
      <c r="AC24">
        <v>6.77</v>
      </c>
      <c r="AD24">
        <v>27</v>
      </c>
      <c r="AE24">
        <v>0.64</v>
      </c>
      <c r="AF24">
        <v>62.82</v>
      </c>
      <c r="AG24">
        <v>0.42</v>
      </c>
      <c r="AH24">
        <v>0</v>
      </c>
      <c r="AI24">
        <v>11.99</v>
      </c>
      <c r="AJ24">
        <v>0.36</v>
      </c>
      <c r="AK24">
        <v>0</v>
      </c>
      <c r="AL24">
        <v>0.7</v>
      </c>
      <c r="AM24">
        <v>0</v>
      </c>
      <c r="AN24">
        <v>0.64</v>
      </c>
      <c r="AO24">
        <v>115.98</v>
      </c>
      <c r="AP24">
        <v>72.680000000000007</v>
      </c>
      <c r="AQ24">
        <v>0.56000000000000005</v>
      </c>
      <c r="AR24">
        <v>214.83</v>
      </c>
      <c r="AS24">
        <v>0.42</v>
      </c>
      <c r="AT24">
        <v>42.97</v>
      </c>
      <c r="AU24">
        <v>0.72</v>
      </c>
      <c r="AV24">
        <v>0.37</v>
      </c>
      <c r="AW24">
        <v>0</v>
      </c>
      <c r="AX24">
        <v>0</v>
      </c>
      <c r="AY24">
        <v>0</v>
      </c>
    </row>
    <row r="25" spans="1:51">
      <c r="A25" t="s">
        <v>258</v>
      </c>
      <c r="G25" t="s">
        <v>67</v>
      </c>
      <c r="H25" s="115">
        <v>455.7700000000001</v>
      </c>
      <c r="I25" s="88">
        <v>12.89</v>
      </c>
      <c r="J25" s="88">
        <v>150.81</v>
      </c>
      <c r="K25" s="88">
        <v>69.59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12.25</v>
      </c>
      <c r="X25">
        <v>24.16</v>
      </c>
      <c r="Y25">
        <v>2.9</v>
      </c>
      <c r="Z25">
        <v>0</v>
      </c>
      <c r="AA25">
        <v>48.32</v>
      </c>
      <c r="AB25">
        <v>41.56</v>
      </c>
      <c r="AC25">
        <v>6.77</v>
      </c>
      <c r="AD25">
        <v>27</v>
      </c>
      <c r="AE25">
        <v>0.64</v>
      </c>
      <c r="AF25">
        <v>62.82</v>
      </c>
      <c r="AG25">
        <v>0.42</v>
      </c>
      <c r="AH25">
        <v>0</v>
      </c>
      <c r="AI25">
        <v>11.99</v>
      </c>
      <c r="AJ25">
        <v>0.36</v>
      </c>
      <c r="AK25">
        <v>0</v>
      </c>
      <c r="AL25">
        <v>0.7</v>
      </c>
      <c r="AM25">
        <v>0</v>
      </c>
      <c r="AN25">
        <v>0.64</v>
      </c>
      <c r="AO25">
        <v>115.98</v>
      </c>
      <c r="AP25">
        <v>72.680000000000007</v>
      </c>
      <c r="AQ25">
        <v>0.56000000000000005</v>
      </c>
      <c r="AR25">
        <v>214.83</v>
      </c>
      <c r="AS25">
        <v>0.42</v>
      </c>
      <c r="AT25">
        <v>42.97</v>
      </c>
      <c r="AU25">
        <v>0.72</v>
      </c>
      <c r="AV25">
        <v>0.37</v>
      </c>
      <c r="AW25">
        <v>0</v>
      </c>
      <c r="AX25">
        <v>0</v>
      </c>
      <c r="AY25">
        <v>0</v>
      </c>
    </row>
    <row r="26" spans="1:51">
      <c r="A26" t="s">
        <v>259</v>
      </c>
      <c r="G26" t="s">
        <v>68</v>
      </c>
      <c r="H26" s="115">
        <v>455.7700000000001</v>
      </c>
      <c r="I26" s="88">
        <v>12.89</v>
      </c>
      <c r="J26" s="88">
        <v>159.22</v>
      </c>
      <c r="K26" s="88">
        <v>69.59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12.25</v>
      </c>
      <c r="X26">
        <v>24.16</v>
      </c>
      <c r="Y26">
        <v>2.9</v>
      </c>
      <c r="Z26">
        <v>0</v>
      </c>
      <c r="AA26">
        <v>48.32</v>
      </c>
      <c r="AB26">
        <v>41.56</v>
      </c>
      <c r="AC26">
        <v>6.77</v>
      </c>
      <c r="AD26">
        <v>27</v>
      </c>
      <c r="AE26">
        <v>0.64</v>
      </c>
      <c r="AF26">
        <v>62.82</v>
      </c>
      <c r="AG26">
        <v>0.42</v>
      </c>
      <c r="AH26">
        <v>0</v>
      </c>
      <c r="AI26">
        <v>11.99</v>
      </c>
      <c r="AJ26">
        <v>0.36</v>
      </c>
      <c r="AK26">
        <v>0</v>
      </c>
      <c r="AL26">
        <v>0.7</v>
      </c>
      <c r="AM26">
        <v>0</v>
      </c>
      <c r="AN26">
        <v>0.64</v>
      </c>
      <c r="AO26">
        <v>115.98</v>
      </c>
      <c r="AP26">
        <v>81.09</v>
      </c>
      <c r="AQ26">
        <v>0.56000000000000005</v>
      </c>
      <c r="AR26">
        <v>214.83</v>
      </c>
      <c r="AS26">
        <v>0.42</v>
      </c>
      <c r="AT26">
        <v>42.97</v>
      </c>
      <c r="AU26">
        <v>0.72</v>
      </c>
      <c r="AV26">
        <v>0.37</v>
      </c>
      <c r="AW26">
        <v>0</v>
      </c>
      <c r="AX26">
        <v>0</v>
      </c>
      <c r="AY26">
        <v>0</v>
      </c>
    </row>
    <row r="27" spans="1:51">
      <c r="A27" t="s">
        <v>260</v>
      </c>
      <c r="G27" t="s">
        <v>69</v>
      </c>
      <c r="H27" s="115">
        <v>455.7700000000001</v>
      </c>
      <c r="I27" s="88">
        <v>12.89</v>
      </c>
      <c r="J27" s="88">
        <v>159.13999999999999</v>
      </c>
      <c r="K27" s="88">
        <v>69.59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12.25</v>
      </c>
      <c r="X27">
        <v>24.16</v>
      </c>
      <c r="Y27">
        <v>2.9</v>
      </c>
      <c r="Z27">
        <v>0</v>
      </c>
      <c r="AA27">
        <v>48.32</v>
      </c>
      <c r="AB27">
        <v>41.56</v>
      </c>
      <c r="AC27">
        <v>6.77</v>
      </c>
      <c r="AD27">
        <v>27</v>
      </c>
      <c r="AE27">
        <v>0.64</v>
      </c>
      <c r="AF27">
        <v>62.82</v>
      </c>
      <c r="AG27">
        <v>0.42</v>
      </c>
      <c r="AH27">
        <v>0</v>
      </c>
      <c r="AI27">
        <v>11.91</v>
      </c>
      <c r="AJ27">
        <v>0.36</v>
      </c>
      <c r="AK27">
        <v>0</v>
      </c>
      <c r="AL27">
        <v>0.7</v>
      </c>
      <c r="AM27">
        <v>0</v>
      </c>
      <c r="AN27">
        <v>0.64</v>
      </c>
      <c r="AO27">
        <v>115.98</v>
      </c>
      <c r="AP27">
        <v>81.09</v>
      </c>
      <c r="AQ27">
        <v>0.56000000000000005</v>
      </c>
      <c r="AR27">
        <v>214.83</v>
      </c>
      <c r="AS27">
        <v>0.42</v>
      </c>
      <c r="AT27">
        <v>42.97</v>
      </c>
      <c r="AU27">
        <v>0.72</v>
      </c>
      <c r="AV27">
        <v>0.37</v>
      </c>
      <c r="AW27">
        <v>0</v>
      </c>
      <c r="AX27">
        <v>0</v>
      </c>
      <c r="AY27">
        <v>0</v>
      </c>
    </row>
    <row r="28" spans="1:51">
      <c r="A28" t="s">
        <v>261</v>
      </c>
      <c r="G28" t="s">
        <v>70</v>
      </c>
      <c r="H28" s="115">
        <v>455.7700000000001</v>
      </c>
      <c r="I28" s="88">
        <v>12.89</v>
      </c>
      <c r="J28" s="88">
        <v>159.13999999999999</v>
      </c>
      <c r="K28" s="88">
        <v>69.59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12.25</v>
      </c>
      <c r="X28">
        <v>24.16</v>
      </c>
      <c r="Y28">
        <v>2.9</v>
      </c>
      <c r="Z28">
        <v>0</v>
      </c>
      <c r="AA28">
        <v>48.32</v>
      </c>
      <c r="AB28">
        <v>41.56</v>
      </c>
      <c r="AC28">
        <v>6.77</v>
      </c>
      <c r="AD28">
        <v>27</v>
      </c>
      <c r="AE28">
        <v>0.64</v>
      </c>
      <c r="AF28">
        <v>62.82</v>
      </c>
      <c r="AG28">
        <v>0.42</v>
      </c>
      <c r="AH28">
        <v>0</v>
      </c>
      <c r="AI28">
        <v>11.91</v>
      </c>
      <c r="AJ28">
        <v>0.36</v>
      </c>
      <c r="AK28">
        <v>0</v>
      </c>
      <c r="AL28">
        <v>0.7</v>
      </c>
      <c r="AM28">
        <v>0</v>
      </c>
      <c r="AN28">
        <v>0.64</v>
      </c>
      <c r="AO28">
        <v>115.98</v>
      </c>
      <c r="AP28">
        <v>81.09</v>
      </c>
      <c r="AQ28">
        <v>0.56000000000000005</v>
      </c>
      <c r="AR28">
        <v>214.83</v>
      </c>
      <c r="AS28">
        <v>0.42</v>
      </c>
      <c r="AT28">
        <v>42.97</v>
      </c>
      <c r="AU28">
        <v>0.72</v>
      </c>
      <c r="AV28">
        <v>0.37</v>
      </c>
      <c r="AW28">
        <v>0</v>
      </c>
      <c r="AX28">
        <v>0</v>
      </c>
      <c r="AY28">
        <v>0</v>
      </c>
    </row>
    <row r="29" spans="1:51">
      <c r="A29" t="s">
        <v>269</v>
      </c>
      <c r="G29" t="s">
        <v>71</v>
      </c>
      <c r="H29" s="115">
        <v>455.7700000000001</v>
      </c>
      <c r="I29" s="88">
        <v>12.89</v>
      </c>
      <c r="J29" s="88">
        <v>159.13999999999999</v>
      </c>
      <c r="K29" s="88">
        <v>69.59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12.25</v>
      </c>
      <c r="X29">
        <v>24.16</v>
      </c>
      <c r="Y29">
        <v>2.9</v>
      </c>
      <c r="Z29">
        <v>0</v>
      </c>
      <c r="AA29">
        <v>48.32</v>
      </c>
      <c r="AB29">
        <v>41.56</v>
      </c>
      <c r="AC29">
        <v>6.77</v>
      </c>
      <c r="AD29">
        <v>27</v>
      </c>
      <c r="AE29">
        <v>0.64</v>
      </c>
      <c r="AF29">
        <v>62.82</v>
      </c>
      <c r="AG29">
        <v>0.42</v>
      </c>
      <c r="AH29">
        <v>0</v>
      </c>
      <c r="AI29">
        <v>11.91</v>
      </c>
      <c r="AJ29">
        <v>0.36</v>
      </c>
      <c r="AK29">
        <v>0</v>
      </c>
      <c r="AL29">
        <v>0.7</v>
      </c>
      <c r="AM29">
        <v>0</v>
      </c>
      <c r="AN29">
        <v>0.64</v>
      </c>
      <c r="AO29">
        <v>115.98</v>
      </c>
      <c r="AP29">
        <v>81.09</v>
      </c>
      <c r="AQ29">
        <v>0.56000000000000005</v>
      </c>
      <c r="AR29">
        <v>214.83</v>
      </c>
      <c r="AS29">
        <v>0.42</v>
      </c>
      <c r="AT29">
        <v>42.97</v>
      </c>
      <c r="AU29">
        <v>0.72</v>
      </c>
      <c r="AV29">
        <v>0.37</v>
      </c>
      <c r="AW29">
        <v>0</v>
      </c>
      <c r="AX29">
        <v>0</v>
      </c>
      <c r="AY29">
        <v>0</v>
      </c>
    </row>
    <row r="30" spans="1:51">
      <c r="A30" t="s">
        <v>270</v>
      </c>
      <c r="G30" t="s">
        <v>72</v>
      </c>
      <c r="H30" s="115">
        <v>459.2700000000001</v>
      </c>
      <c r="I30" s="88">
        <v>14.39</v>
      </c>
      <c r="J30" s="88">
        <v>159.13999999999999</v>
      </c>
      <c r="K30" s="88">
        <v>69.59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12.25</v>
      </c>
      <c r="X30">
        <v>24.16</v>
      </c>
      <c r="Y30">
        <v>2.9</v>
      </c>
      <c r="Z30">
        <v>0</v>
      </c>
      <c r="AA30">
        <v>48.32</v>
      </c>
      <c r="AB30">
        <v>41.56</v>
      </c>
      <c r="AC30">
        <v>6.77</v>
      </c>
      <c r="AD30">
        <v>27</v>
      </c>
      <c r="AE30">
        <v>0.64</v>
      </c>
      <c r="AF30">
        <v>62.82</v>
      </c>
      <c r="AG30">
        <v>0.42</v>
      </c>
      <c r="AH30">
        <v>0</v>
      </c>
      <c r="AI30">
        <v>11.91</v>
      </c>
      <c r="AJ30">
        <v>0.36</v>
      </c>
      <c r="AK30">
        <v>0</v>
      </c>
      <c r="AL30">
        <v>0.7</v>
      </c>
      <c r="AM30">
        <v>0</v>
      </c>
      <c r="AN30">
        <v>0.64</v>
      </c>
      <c r="AO30">
        <v>115.98</v>
      </c>
      <c r="AP30">
        <v>81.09</v>
      </c>
      <c r="AQ30">
        <v>0.56000000000000005</v>
      </c>
      <c r="AR30">
        <v>214.83</v>
      </c>
      <c r="AS30">
        <v>0.42</v>
      </c>
      <c r="AT30">
        <v>42.97</v>
      </c>
      <c r="AU30">
        <v>0.72</v>
      </c>
      <c r="AV30">
        <v>0.37</v>
      </c>
      <c r="AW30">
        <v>0</v>
      </c>
      <c r="AX30">
        <v>3.5</v>
      </c>
      <c r="AY30">
        <v>1.5</v>
      </c>
    </row>
    <row r="31" spans="1:51">
      <c r="A31" t="s">
        <v>280</v>
      </c>
      <c r="G31" t="s">
        <v>73</v>
      </c>
      <c r="H31" s="115">
        <v>471.75</v>
      </c>
      <c r="I31" s="88">
        <v>20.39</v>
      </c>
      <c r="J31" s="88">
        <v>159.04000000000002</v>
      </c>
      <c r="K31" s="88">
        <v>69.59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12.25</v>
      </c>
      <c r="X31">
        <v>24.16</v>
      </c>
      <c r="Y31">
        <v>2.9</v>
      </c>
      <c r="Z31">
        <v>0</v>
      </c>
      <c r="AA31">
        <v>48.32</v>
      </c>
      <c r="AB31">
        <v>41.56</v>
      </c>
      <c r="AC31">
        <v>6.77</v>
      </c>
      <c r="AD31">
        <v>25.48</v>
      </c>
      <c r="AE31">
        <v>0.64</v>
      </c>
      <c r="AF31">
        <v>62.82</v>
      </c>
      <c r="AG31">
        <v>0.42</v>
      </c>
      <c r="AH31">
        <v>0</v>
      </c>
      <c r="AI31">
        <v>11.81</v>
      </c>
      <c r="AJ31">
        <v>0.36</v>
      </c>
      <c r="AK31">
        <v>0</v>
      </c>
      <c r="AL31">
        <v>0.7</v>
      </c>
      <c r="AM31">
        <v>0</v>
      </c>
      <c r="AN31">
        <v>0.64</v>
      </c>
      <c r="AO31">
        <v>115.98</v>
      </c>
      <c r="AP31">
        <v>81.09</v>
      </c>
      <c r="AQ31">
        <v>0.56000000000000005</v>
      </c>
      <c r="AR31">
        <v>214.83</v>
      </c>
      <c r="AS31">
        <v>0.42</v>
      </c>
      <c r="AT31">
        <v>42.97</v>
      </c>
      <c r="AU31">
        <v>0.72</v>
      </c>
      <c r="AV31">
        <v>0.37</v>
      </c>
      <c r="AW31">
        <v>0</v>
      </c>
      <c r="AX31">
        <v>17.5</v>
      </c>
      <c r="AY31">
        <v>7.5</v>
      </c>
    </row>
    <row r="32" spans="1:51">
      <c r="A32" t="s">
        <v>281</v>
      </c>
      <c r="G32" t="s">
        <v>74</v>
      </c>
      <c r="H32" s="115">
        <v>485.05</v>
      </c>
      <c r="I32" s="88">
        <v>26.09</v>
      </c>
      <c r="J32" s="88">
        <v>159.04000000000002</v>
      </c>
      <c r="K32" s="88">
        <v>69.59</v>
      </c>
      <c r="L32" s="88">
        <v>0.1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12.25</v>
      </c>
      <c r="X32">
        <v>24.16</v>
      </c>
      <c r="Y32">
        <v>2.9</v>
      </c>
      <c r="Z32">
        <v>0</v>
      </c>
      <c r="AA32">
        <v>48.32</v>
      </c>
      <c r="AB32">
        <v>41.56</v>
      </c>
      <c r="AC32">
        <v>6.77</v>
      </c>
      <c r="AD32">
        <v>25.48</v>
      </c>
      <c r="AE32">
        <v>0.64</v>
      </c>
      <c r="AF32">
        <v>62.82</v>
      </c>
      <c r="AG32">
        <v>0.42</v>
      </c>
      <c r="AH32">
        <v>0</v>
      </c>
      <c r="AI32">
        <v>11.81</v>
      </c>
      <c r="AJ32">
        <v>0.36</v>
      </c>
      <c r="AK32">
        <v>0</v>
      </c>
      <c r="AL32">
        <v>0.7</v>
      </c>
      <c r="AM32">
        <v>0</v>
      </c>
      <c r="AN32">
        <v>0.64</v>
      </c>
      <c r="AO32">
        <v>115.98</v>
      </c>
      <c r="AP32">
        <v>81.09</v>
      </c>
      <c r="AQ32">
        <v>0.56000000000000005</v>
      </c>
      <c r="AR32">
        <v>214.83</v>
      </c>
      <c r="AS32">
        <v>0.42</v>
      </c>
      <c r="AT32">
        <v>42.97</v>
      </c>
      <c r="AU32">
        <v>0.72</v>
      </c>
      <c r="AV32">
        <v>0.37</v>
      </c>
      <c r="AW32">
        <v>0.1</v>
      </c>
      <c r="AX32">
        <v>30.8</v>
      </c>
      <c r="AY32">
        <v>13.2</v>
      </c>
    </row>
    <row r="33" spans="1:51">
      <c r="A33" t="s">
        <v>282</v>
      </c>
      <c r="G33" t="s">
        <v>75</v>
      </c>
      <c r="H33" s="115">
        <v>499.75</v>
      </c>
      <c r="I33" s="88">
        <v>32.39</v>
      </c>
      <c r="J33" s="88">
        <v>159.04000000000002</v>
      </c>
      <c r="K33" s="88">
        <v>69.59</v>
      </c>
      <c r="L33" s="88">
        <v>0.42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12.25</v>
      </c>
      <c r="X33">
        <v>24.16</v>
      </c>
      <c r="Y33">
        <v>2.9</v>
      </c>
      <c r="Z33">
        <v>0</v>
      </c>
      <c r="AA33">
        <v>48.32</v>
      </c>
      <c r="AB33">
        <v>41.56</v>
      </c>
      <c r="AC33">
        <v>6.77</v>
      </c>
      <c r="AD33">
        <v>25.48</v>
      </c>
      <c r="AE33">
        <v>0.64</v>
      </c>
      <c r="AF33">
        <v>62.82</v>
      </c>
      <c r="AG33">
        <v>0.42</v>
      </c>
      <c r="AH33">
        <v>0</v>
      </c>
      <c r="AI33">
        <v>11.81</v>
      </c>
      <c r="AJ33">
        <v>0.36</v>
      </c>
      <c r="AK33">
        <v>0</v>
      </c>
      <c r="AL33">
        <v>0.7</v>
      </c>
      <c r="AM33">
        <v>0</v>
      </c>
      <c r="AN33">
        <v>0.64</v>
      </c>
      <c r="AO33">
        <v>115.98</v>
      </c>
      <c r="AP33">
        <v>81.09</v>
      </c>
      <c r="AQ33">
        <v>0.56000000000000005</v>
      </c>
      <c r="AR33">
        <v>214.83</v>
      </c>
      <c r="AS33">
        <v>0.42</v>
      </c>
      <c r="AT33">
        <v>42.97</v>
      </c>
      <c r="AU33">
        <v>0.72</v>
      </c>
      <c r="AV33">
        <v>0.37</v>
      </c>
      <c r="AW33">
        <v>0.42</v>
      </c>
      <c r="AX33">
        <v>45.5</v>
      </c>
      <c r="AY33">
        <v>19.5</v>
      </c>
    </row>
    <row r="34" spans="1:51">
      <c r="A34" t="s">
        <v>283</v>
      </c>
      <c r="G34" t="s">
        <v>76</v>
      </c>
      <c r="H34" s="115">
        <v>512.35</v>
      </c>
      <c r="I34" s="88">
        <v>37.79</v>
      </c>
      <c r="J34" s="88">
        <v>159.04000000000002</v>
      </c>
      <c r="K34" s="88">
        <v>69.59</v>
      </c>
      <c r="L34" s="88">
        <v>0.86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12.25</v>
      </c>
      <c r="X34">
        <v>24.16</v>
      </c>
      <c r="Y34">
        <v>2.9</v>
      </c>
      <c r="Z34">
        <v>0</v>
      </c>
      <c r="AA34">
        <v>48.32</v>
      </c>
      <c r="AB34">
        <v>41.56</v>
      </c>
      <c r="AC34">
        <v>6.77</v>
      </c>
      <c r="AD34">
        <v>25.48</v>
      </c>
      <c r="AE34">
        <v>0.64</v>
      </c>
      <c r="AF34">
        <v>62.82</v>
      </c>
      <c r="AG34">
        <v>0.42</v>
      </c>
      <c r="AH34">
        <v>0</v>
      </c>
      <c r="AI34">
        <v>11.81</v>
      </c>
      <c r="AJ34">
        <v>0.36</v>
      </c>
      <c r="AK34">
        <v>0</v>
      </c>
      <c r="AL34">
        <v>0.7</v>
      </c>
      <c r="AM34">
        <v>0</v>
      </c>
      <c r="AN34">
        <v>0.64</v>
      </c>
      <c r="AO34">
        <v>115.98</v>
      </c>
      <c r="AP34">
        <v>81.09</v>
      </c>
      <c r="AQ34">
        <v>0.56000000000000005</v>
      </c>
      <c r="AR34">
        <v>214.83</v>
      </c>
      <c r="AS34">
        <v>0.42</v>
      </c>
      <c r="AT34">
        <v>42.97</v>
      </c>
      <c r="AU34">
        <v>0.72</v>
      </c>
      <c r="AV34">
        <v>0.37</v>
      </c>
      <c r="AW34">
        <v>0.86</v>
      </c>
      <c r="AX34">
        <v>58.1</v>
      </c>
      <c r="AY34">
        <v>24.9</v>
      </c>
    </row>
    <row r="35" spans="1:51">
      <c r="A35" t="s">
        <v>298</v>
      </c>
      <c r="G35" t="s">
        <v>77</v>
      </c>
      <c r="H35" s="115">
        <v>531.23</v>
      </c>
      <c r="I35" s="88">
        <v>45.91</v>
      </c>
      <c r="J35" s="88">
        <v>158.94</v>
      </c>
      <c r="K35" s="88">
        <v>69.59</v>
      </c>
      <c r="L35" s="88">
        <v>1.17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12.25</v>
      </c>
      <c r="X35">
        <v>24.16</v>
      </c>
      <c r="Y35">
        <v>2.9</v>
      </c>
      <c r="Z35">
        <v>0</v>
      </c>
      <c r="AA35">
        <v>48.32</v>
      </c>
      <c r="AB35">
        <v>41.56</v>
      </c>
      <c r="AC35">
        <v>6.77</v>
      </c>
      <c r="AD35">
        <v>25.48</v>
      </c>
      <c r="AE35">
        <v>0.66</v>
      </c>
      <c r="AF35">
        <v>62.82</v>
      </c>
      <c r="AG35">
        <v>0.42</v>
      </c>
      <c r="AH35">
        <v>0</v>
      </c>
      <c r="AI35">
        <v>11.71</v>
      </c>
      <c r="AJ35">
        <v>0.36</v>
      </c>
      <c r="AK35">
        <v>0</v>
      </c>
      <c r="AL35">
        <v>0.69</v>
      </c>
      <c r="AM35">
        <v>0</v>
      </c>
      <c r="AN35">
        <v>0.66</v>
      </c>
      <c r="AO35">
        <v>115.98</v>
      </c>
      <c r="AP35">
        <v>81.09</v>
      </c>
      <c r="AQ35">
        <v>0.56000000000000005</v>
      </c>
      <c r="AR35">
        <v>214.83</v>
      </c>
      <c r="AS35">
        <v>0.42</v>
      </c>
      <c r="AT35">
        <v>42.97</v>
      </c>
      <c r="AU35">
        <v>0.71</v>
      </c>
      <c r="AV35">
        <v>0.35</v>
      </c>
      <c r="AW35">
        <v>1.17</v>
      </c>
      <c r="AX35">
        <v>77</v>
      </c>
      <c r="AY35">
        <v>33</v>
      </c>
    </row>
    <row r="36" spans="1:51">
      <c r="A36" t="s">
        <v>331</v>
      </c>
      <c r="G36" t="s">
        <v>78</v>
      </c>
      <c r="H36" s="115">
        <v>545.23</v>
      </c>
      <c r="I36" s="88">
        <v>51.91</v>
      </c>
      <c r="J36" s="88">
        <v>158.94</v>
      </c>
      <c r="K36" s="88">
        <v>69.59</v>
      </c>
      <c r="L36" s="88">
        <v>1.64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12.25</v>
      </c>
      <c r="X36">
        <v>24.16</v>
      </c>
      <c r="Y36">
        <v>2.9</v>
      </c>
      <c r="Z36">
        <v>0</v>
      </c>
      <c r="AA36">
        <v>48.32</v>
      </c>
      <c r="AB36">
        <v>41.56</v>
      </c>
      <c r="AC36">
        <v>6.77</v>
      </c>
      <c r="AD36">
        <v>25.48</v>
      </c>
      <c r="AE36">
        <v>0.66</v>
      </c>
      <c r="AF36">
        <v>62.82</v>
      </c>
      <c r="AG36">
        <v>0.42</v>
      </c>
      <c r="AH36">
        <v>0</v>
      </c>
      <c r="AI36">
        <v>11.71</v>
      </c>
      <c r="AJ36">
        <v>0.36</v>
      </c>
      <c r="AK36">
        <v>0</v>
      </c>
      <c r="AL36">
        <v>0.69</v>
      </c>
      <c r="AM36">
        <v>0</v>
      </c>
      <c r="AN36">
        <v>0.66</v>
      </c>
      <c r="AO36">
        <v>115.98</v>
      </c>
      <c r="AP36">
        <v>81.09</v>
      </c>
      <c r="AQ36">
        <v>0.56000000000000005</v>
      </c>
      <c r="AR36">
        <v>214.83</v>
      </c>
      <c r="AS36">
        <v>0.42</v>
      </c>
      <c r="AT36">
        <v>42.97</v>
      </c>
      <c r="AU36">
        <v>0.71</v>
      </c>
      <c r="AV36">
        <v>0.35</v>
      </c>
      <c r="AW36">
        <v>1.64</v>
      </c>
      <c r="AX36">
        <v>91</v>
      </c>
      <c r="AY36">
        <v>39</v>
      </c>
    </row>
    <row r="37" spans="1:51">
      <c r="A37" t="s">
        <v>332</v>
      </c>
      <c r="G37" t="s">
        <v>79</v>
      </c>
      <c r="H37" s="115">
        <v>552.23</v>
      </c>
      <c r="I37" s="88">
        <v>54.91</v>
      </c>
      <c r="J37" s="88">
        <v>158.94</v>
      </c>
      <c r="K37" s="88">
        <v>69.59</v>
      </c>
      <c r="L37" s="88">
        <v>2.5099999999999998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12.25</v>
      </c>
      <c r="X37">
        <v>24.16</v>
      </c>
      <c r="Y37">
        <v>2.9</v>
      </c>
      <c r="Z37">
        <v>0</v>
      </c>
      <c r="AA37">
        <v>48.32</v>
      </c>
      <c r="AB37">
        <v>41.56</v>
      </c>
      <c r="AC37">
        <v>6.77</v>
      </c>
      <c r="AD37">
        <v>25.48</v>
      </c>
      <c r="AE37">
        <v>0.66</v>
      </c>
      <c r="AF37">
        <v>62.82</v>
      </c>
      <c r="AG37">
        <v>0.42</v>
      </c>
      <c r="AH37">
        <v>0</v>
      </c>
      <c r="AI37">
        <v>11.71</v>
      </c>
      <c r="AJ37">
        <v>0.36</v>
      </c>
      <c r="AK37">
        <v>0</v>
      </c>
      <c r="AL37">
        <v>0.69</v>
      </c>
      <c r="AM37">
        <v>0</v>
      </c>
      <c r="AN37">
        <v>0.66</v>
      </c>
      <c r="AO37">
        <v>115.98</v>
      </c>
      <c r="AP37">
        <v>81.09</v>
      </c>
      <c r="AQ37">
        <v>0.56000000000000005</v>
      </c>
      <c r="AR37">
        <v>214.83</v>
      </c>
      <c r="AS37">
        <v>0.42</v>
      </c>
      <c r="AT37">
        <v>42.97</v>
      </c>
      <c r="AU37">
        <v>0.71</v>
      </c>
      <c r="AV37">
        <v>0.35</v>
      </c>
      <c r="AW37">
        <v>2.5099999999999998</v>
      </c>
      <c r="AX37">
        <v>98</v>
      </c>
      <c r="AY37">
        <v>42</v>
      </c>
    </row>
    <row r="38" spans="1:51">
      <c r="A38" t="s">
        <v>333</v>
      </c>
      <c r="G38" t="s">
        <v>80</v>
      </c>
      <c r="H38" s="115">
        <v>573.23</v>
      </c>
      <c r="I38" s="88">
        <v>63.91</v>
      </c>
      <c r="J38" s="88">
        <v>158.94</v>
      </c>
      <c r="K38" s="88">
        <v>69.59</v>
      </c>
      <c r="L38" s="88">
        <v>2.99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12.25</v>
      </c>
      <c r="X38">
        <v>24.16</v>
      </c>
      <c r="Y38">
        <v>2.9</v>
      </c>
      <c r="Z38">
        <v>0</v>
      </c>
      <c r="AA38">
        <v>48.32</v>
      </c>
      <c r="AB38">
        <v>41.56</v>
      </c>
      <c r="AC38">
        <v>6.77</v>
      </c>
      <c r="AD38">
        <v>25.48</v>
      </c>
      <c r="AE38">
        <v>0.66</v>
      </c>
      <c r="AF38">
        <v>62.82</v>
      </c>
      <c r="AG38">
        <v>0.42</v>
      </c>
      <c r="AH38">
        <v>0</v>
      </c>
      <c r="AI38">
        <v>11.71</v>
      </c>
      <c r="AJ38">
        <v>0.36</v>
      </c>
      <c r="AK38">
        <v>0</v>
      </c>
      <c r="AL38">
        <v>0.69</v>
      </c>
      <c r="AM38">
        <v>0</v>
      </c>
      <c r="AN38">
        <v>0.66</v>
      </c>
      <c r="AO38">
        <v>115.98</v>
      </c>
      <c r="AP38">
        <v>81.09</v>
      </c>
      <c r="AQ38">
        <v>0.56000000000000005</v>
      </c>
      <c r="AR38">
        <v>214.83</v>
      </c>
      <c r="AS38">
        <v>0.42</v>
      </c>
      <c r="AT38">
        <v>42.97</v>
      </c>
      <c r="AU38">
        <v>0.71</v>
      </c>
      <c r="AV38">
        <v>0.35</v>
      </c>
      <c r="AW38">
        <v>2.99</v>
      </c>
      <c r="AX38">
        <v>119</v>
      </c>
      <c r="AY38">
        <v>51</v>
      </c>
    </row>
    <row r="39" spans="1:51">
      <c r="A39" t="s">
        <v>334</v>
      </c>
      <c r="G39" t="s">
        <v>81</v>
      </c>
      <c r="H39" s="115">
        <v>585.77</v>
      </c>
      <c r="I39" s="88">
        <v>68.41</v>
      </c>
      <c r="J39" s="88">
        <v>158.86000000000001</v>
      </c>
      <c r="K39" s="88">
        <v>69.59</v>
      </c>
      <c r="L39" s="88">
        <v>3.76</v>
      </c>
      <c r="M39" s="116">
        <v>0</v>
      </c>
      <c r="N39" s="115">
        <v>0</v>
      </c>
      <c r="O39" s="88">
        <v>6</v>
      </c>
      <c r="P39" s="88">
        <v>0</v>
      </c>
      <c r="Q39" s="88">
        <v>0</v>
      </c>
      <c r="R39" s="88">
        <v>0</v>
      </c>
      <c r="S39" s="116">
        <v>0</v>
      </c>
      <c r="W39">
        <v>12.25</v>
      </c>
      <c r="X39">
        <v>24.16</v>
      </c>
      <c r="Y39">
        <v>2.9</v>
      </c>
      <c r="Z39">
        <v>0</v>
      </c>
      <c r="AA39">
        <v>48.32</v>
      </c>
      <c r="AB39">
        <v>41.56</v>
      </c>
      <c r="AC39">
        <v>6.77</v>
      </c>
      <c r="AD39">
        <v>27.52</v>
      </c>
      <c r="AE39">
        <v>0.66</v>
      </c>
      <c r="AF39">
        <v>62.82</v>
      </c>
      <c r="AG39">
        <v>0.42</v>
      </c>
      <c r="AH39">
        <v>0</v>
      </c>
      <c r="AI39">
        <v>11.63</v>
      </c>
      <c r="AJ39">
        <v>0.36</v>
      </c>
      <c r="AK39">
        <v>6</v>
      </c>
      <c r="AL39">
        <v>0.69</v>
      </c>
      <c r="AM39">
        <v>0</v>
      </c>
      <c r="AN39">
        <v>0.66</v>
      </c>
      <c r="AO39">
        <v>115.98</v>
      </c>
      <c r="AP39">
        <v>81.09</v>
      </c>
      <c r="AQ39">
        <v>0.56000000000000005</v>
      </c>
      <c r="AR39">
        <v>214.83</v>
      </c>
      <c r="AS39">
        <v>0.42</v>
      </c>
      <c r="AT39">
        <v>42.97</v>
      </c>
      <c r="AU39">
        <v>0.71</v>
      </c>
      <c r="AV39">
        <v>0.35</v>
      </c>
      <c r="AW39">
        <v>3.76</v>
      </c>
      <c r="AX39">
        <v>129.5</v>
      </c>
      <c r="AY39">
        <v>55.5</v>
      </c>
    </row>
    <row r="40" spans="1:51">
      <c r="A40" t="s">
        <v>355</v>
      </c>
      <c r="G40" t="s">
        <v>82</v>
      </c>
      <c r="H40" s="115">
        <v>599.77</v>
      </c>
      <c r="I40" s="88">
        <v>74.41</v>
      </c>
      <c r="J40" s="88">
        <v>158.86000000000001</v>
      </c>
      <c r="K40" s="88">
        <v>69.59</v>
      </c>
      <c r="L40" s="88">
        <v>4.53</v>
      </c>
      <c r="M40" s="116">
        <v>0</v>
      </c>
      <c r="N40" s="115">
        <v>0</v>
      </c>
      <c r="O40" s="88">
        <v>6</v>
      </c>
      <c r="P40" s="88">
        <v>0</v>
      </c>
      <c r="Q40" s="88">
        <v>0</v>
      </c>
      <c r="R40" s="88">
        <v>0</v>
      </c>
      <c r="S40" s="116">
        <v>0</v>
      </c>
      <c r="W40">
        <v>12.25</v>
      </c>
      <c r="X40">
        <v>24.16</v>
      </c>
      <c r="Y40">
        <v>2.9</v>
      </c>
      <c r="Z40">
        <v>0</v>
      </c>
      <c r="AA40">
        <v>48.32</v>
      </c>
      <c r="AB40">
        <v>41.56</v>
      </c>
      <c r="AC40">
        <v>6.77</v>
      </c>
      <c r="AD40">
        <v>27.52</v>
      </c>
      <c r="AE40">
        <v>0.66</v>
      </c>
      <c r="AF40">
        <v>62.82</v>
      </c>
      <c r="AG40">
        <v>0.42</v>
      </c>
      <c r="AH40">
        <v>0</v>
      </c>
      <c r="AI40">
        <v>11.63</v>
      </c>
      <c r="AJ40">
        <v>0.36</v>
      </c>
      <c r="AK40">
        <v>6</v>
      </c>
      <c r="AL40">
        <v>0.69</v>
      </c>
      <c r="AM40">
        <v>0</v>
      </c>
      <c r="AN40">
        <v>0.66</v>
      </c>
      <c r="AO40">
        <v>115.98</v>
      </c>
      <c r="AP40">
        <v>81.09</v>
      </c>
      <c r="AQ40">
        <v>0.56000000000000005</v>
      </c>
      <c r="AR40">
        <v>214.83</v>
      </c>
      <c r="AS40">
        <v>0.42</v>
      </c>
      <c r="AT40">
        <v>42.97</v>
      </c>
      <c r="AU40">
        <v>0.71</v>
      </c>
      <c r="AV40">
        <v>0.35</v>
      </c>
      <c r="AW40">
        <v>4.53</v>
      </c>
      <c r="AX40">
        <v>143.5</v>
      </c>
      <c r="AY40">
        <v>61.5</v>
      </c>
    </row>
    <row r="41" spans="1:51">
      <c r="A41" t="s">
        <v>356</v>
      </c>
      <c r="G41" t="s">
        <v>83</v>
      </c>
      <c r="H41" s="115">
        <v>611.67000000000007</v>
      </c>
      <c r="I41" s="88">
        <v>79.509999999999991</v>
      </c>
      <c r="J41" s="88">
        <v>158.86000000000001</v>
      </c>
      <c r="K41" s="88">
        <v>69.59</v>
      </c>
      <c r="L41" s="88">
        <v>4.7300000000000004</v>
      </c>
      <c r="M41" s="116">
        <v>0</v>
      </c>
      <c r="N41" s="115">
        <v>0</v>
      </c>
      <c r="O41" s="88">
        <v>6</v>
      </c>
      <c r="P41" s="88">
        <v>0</v>
      </c>
      <c r="Q41" s="88">
        <v>0</v>
      </c>
      <c r="R41" s="88">
        <v>0</v>
      </c>
      <c r="S41" s="116">
        <v>0</v>
      </c>
      <c r="W41">
        <v>12.25</v>
      </c>
      <c r="X41">
        <v>24.16</v>
      </c>
      <c r="Y41">
        <v>2.9</v>
      </c>
      <c r="Z41">
        <v>0</v>
      </c>
      <c r="AA41">
        <v>48.32</v>
      </c>
      <c r="AB41">
        <v>41.56</v>
      </c>
      <c r="AC41">
        <v>6.77</v>
      </c>
      <c r="AD41">
        <v>27.52</v>
      </c>
      <c r="AE41">
        <v>0.66</v>
      </c>
      <c r="AF41">
        <v>62.82</v>
      </c>
      <c r="AG41">
        <v>0.42</v>
      </c>
      <c r="AH41">
        <v>0</v>
      </c>
      <c r="AI41">
        <v>11.63</v>
      </c>
      <c r="AJ41">
        <v>0.36</v>
      </c>
      <c r="AK41">
        <v>6</v>
      </c>
      <c r="AL41">
        <v>0.69</v>
      </c>
      <c r="AM41">
        <v>0</v>
      </c>
      <c r="AN41">
        <v>0.66</v>
      </c>
      <c r="AO41">
        <v>115.98</v>
      </c>
      <c r="AP41">
        <v>81.09</v>
      </c>
      <c r="AQ41">
        <v>0.56000000000000005</v>
      </c>
      <c r="AR41">
        <v>214.83</v>
      </c>
      <c r="AS41">
        <v>0.42</v>
      </c>
      <c r="AT41">
        <v>42.97</v>
      </c>
      <c r="AU41">
        <v>0.71</v>
      </c>
      <c r="AV41">
        <v>0.35</v>
      </c>
      <c r="AW41">
        <v>4.7300000000000004</v>
      </c>
      <c r="AX41">
        <v>155.4</v>
      </c>
      <c r="AY41">
        <v>66.599999999999994</v>
      </c>
    </row>
    <row r="42" spans="1:51">
      <c r="A42" t="s">
        <v>357</v>
      </c>
      <c r="G42" t="s">
        <v>84</v>
      </c>
      <c r="H42" s="115">
        <v>618.67000000000007</v>
      </c>
      <c r="I42" s="88">
        <v>82.509999999999991</v>
      </c>
      <c r="J42" s="88">
        <v>158.86000000000001</v>
      </c>
      <c r="K42" s="88">
        <v>69.59</v>
      </c>
      <c r="L42" s="88">
        <v>5.21</v>
      </c>
      <c r="M42" s="116">
        <v>0</v>
      </c>
      <c r="N42" s="115">
        <v>0</v>
      </c>
      <c r="O42" s="88">
        <v>6</v>
      </c>
      <c r="P42" s="88">
        <v>0</v>
      </c>
      <c r="Q42" s="88">
        <v>0</v>
      </c>
      <c r="R42" s="88">
        <v>0</v>
      </c>
      <c r="S42" s="116">
        <v>0</v>
      </c>
      <c r="W42">
        <v>12.25</v>
      </c>
      <c r="X42">
        <v>24.16</v>
      </c>
      <c r="Y42">
        <v>2.9</v>
      </c>
      <c r="Z42">
        <v>0</v>
      </c>
      <c r="AA42">
        <v>48.32</v>
      </c>
      <c r="AB42">
        <v>41.56</v>
      </c>
      <c r="AC42">
        <v>6.77</v>
      </c>
      <c r="AD42">
        <v>27.52</v>
      </c>
      <c r="AE42">
        <v>0.66</v>
      </c>
      <c r="AF42">
        <v>62.82</v>
      </c>
      <c r="AG42">
        <v>0.42</v>
      </c>
      <c r="AH42">
        <v>0</v>
      </c>
      <c r="AI42">
        <v>11.63</v>
      </c>
      <c r="AJ42">
        <v>0.36</v>
      </c>
      <c r="AK42">
        <v>6</v>
      </c>
      <c r="AL42">
        <v>0.69</v>
      </c>
      <c r="AM42">
        <v>0</v>
      </c>
      <c r="AN42">
        <v>0.66</v>
      </c>
      <c r="AO42">
        <v>115.98</v>
      </c>
      <c r="AP42">
        <v>81.09</v>
      </c>
      <c r="AQ42">
        <v>0.56000000000000005</v>
      </c>
      <c r="AR42">
        <v>214.83</v>
      </c>
      <c r="AS42">
        <v>0.42</v>
      </c>
      <c r="AT42">
        <v>42.97</v>
      </c>
      <c r="AU42">
        <v>0.71</v>
      </c>
      <c r="AV42">
        <v>0.35</v>
      </c>
      <c r="AW42">
        <v>5.21</v>
      </c>
      <c r="AX42">
        <v>162.4</v>
      </c>
      <c r="AY42">
        <v>69.599999999999994</v>
      </c>
    </row>
    <row r="43" spans="1:51">
      <c r="A43" t="s">
        <v>363</v>
      </c>
      <c r="G43" t="s">
        <v>85</v>
      </c>
      <c r="H43" s="115">
        <v>622.87</v>
      </c>
      <c r="I43" s="88">
        <v>84.31</v>
      </c>
      <c r="J43" s="88">
        <v>158.76</v>
      </c>
      <c r="K43" s="88">
        <v>69.59</v>
      </c>
      <c r="L43" s="88">
        <v>5.59</v>
      </c>
      <c r="M43" s="116">
        <v>0</v>
      </c>
      <c r="N43" s="115">
        <v>0</v>
      </c>
      <c r="O43" s="88">
        <v>6</v>
      </c>
      <c r="P43" s="88">
        <v>0</v>
      </c>
      <c r="Q43" s="88">
        <v>0</v>
      </c>
      <c r="R43" s="88">
        <v>0</v>
      </c>
      <c r="S43" s="116">
        <v>0</v>
      </c>
      <c r="W43">
        <v>12.25</v>
      </c>
      <c r="X43">
        <v>24.16</v>
      </c>
      <c r="Y43">
        <v>2.9</v>
      </c>
      <c r="Z43">
        <v>0</v>
      </c>
      <c r="AA43">
        <v>48.32</v>
      </c>
      <c r="AB43">
        <v>41.56</v>
      </c>
      <c r="AC43">
        <v>6.77</v>
      </c>
      <c r="AD43">
        <v>27.52</v>
      </c>
      <c r="AE43">
        <v>0.66</v>
      </c>
      <c r="AF43">
        <v>62.82</v>
      </c>
      <c r="AG43">
        <v>0.42</v>
      </c>
      <c r="AH43">
        <v>0</v>
      </c>
      <c r="AI43">
        <v>11.53</v>
      </c>
      <c r="AJ43">
        <v>0.36</v>
      </c>
      <c r="AK43">
        <v>6</v>
      </c>
      <c r="AL43">
        <v>0.69</v>
      </c>
      <c r="AM43">
        <v>0</v>
      </c>
      <c r="AN43">
        <v>0.66</v>
      </c>
      <c r="AO43">
        <v>115.98</v>
      </c>
      <c r="AP43">
        <v>81.09</v>
      </c>
      <c r="AQ43">
        <v>0.56000000000000005</v>
      </c>
      <c r="AR43">
        <v>214.83</v>
      </c>
      <c r="AS43">
        <v>0.42</v>
      </c>
      <c r="AT43">
        <v>42.97</v>
      </c>
      <c r="AU43">
        <v>0.71</v>
      </c>
      <c r="AV43">
        <v>0.35</v>
      </c>
      <c r="AW43">
        <v>5.59</v>
      </c>
      <c r="AX43">
        <v>166.6</v>
      </c>
      <c r="AY43">
        <v>71.400000000000006</v>
      </c>
    </row>
    <row r="44" spans="1:51">
      <c r="A44" t="s">
        <v>367</v>
      </c>
      <c r="G44" t="s">
        <v>86</v>
      </c>
      <c r="H44" s="115">
        <v>631.27</v>
      </c>
      <c r="I44" s="88">
        <v>87.91</v>
      </c>
      <c r="J44" s="88">
        <v>158.76</v>
      </c>
      <c r="K44" s="88">
        <v>69.59</v>
      </c>
      <c r="L44" s="88">
        <v>5.69</v>
      </c>
      <c r="M44" s="116">
        <v>0</v>
      </c>
      <c r="N44" s="115">
        <v>0</v>
      </c>
      <c r="O44" s="88">
        <v>6</v>
      </c>
      <c r="P44" s="88">
        <v>0</v>
      </c>
      <c r="Q44" s="88">
        <v>0</v>
      </c>
      <c r="R44" s="88">
        <v>0</v>
      </c>
      <c r="S44" s="116">
        <v>0</v>
      </c>
      <c r="W44">
        <v>12.25</v>
      </c>
      <c r="X44">
        <v>24.16</v>
      </c>
      <c r="Y44">
        <v>2.9</v>
      </c>
      <c r="Z44">
        <v>0</v>
      </c>
      <c r="AA44">
        <v>48.32</v>
      </c>
      <c r="AB44">
        <v>41.56</v>
      </c>
      <c r="AC44">
        <v>6.77</v>
      </c>
      <c r="AD44">
        <v>27.52</v>
      </c>
      <c r="AE44">
        <v>0.66</v>
      </c>
      <c r="AF44">
        <v>62.82</v>
      </c>
      <c r="AG44">
        <v>0.42</v>
      </c>
      <c r="AH44">
        <v>0</v>
      </c>
      <c r="AI44">
        <v>11.53</v>
      </c>
      <c r="AJ44">
        <v>0.36</v>
      </c>
      <c r="AK44">
        <v>6</v>
      </c>
      <c r="AL44">
        <v>0.69</v>
      </c>
      <c r="AM44">
        <v>0</v>
      </c>
      <c r="AN44">
        <v>0.66</v>
      </c>
      <c r="AO44">
        <v>115.98</v>
      </c>
      <c r="AP44">
        <v>81.09</v>
      </c>
      <c r="AQ44">
        <v>0.56000000000000005</v>
      </c>
      <c r="AR44">
        <v>214.83</v>
      </c>
      <c r="AS44">
        <v>0.42</v>
      </c>
      <c r="AT44">
        <v>42.97</v>
      </c>
      <c r="AU44">
        <v>0.71</v>
      </c>
      <c r="AV44">
        <v>0.35</v>
      </c>
      <c r="AW44">
        <v>5.69</v>
      </c>
      <c r="AX44">
        <v>175</v>
      </c>
      <c r="AY44">
        <v>75</v>
      </c>
    </row>
    <row r="45" spans="1:51">
      <c r="A45" t="s">
        <v>390</v>
      </c>
      <c r="G45" t="s">
        <v>87</v>
      </c>
      <c r="H45" s="115">
        <v>632.67000000000007</v>
      </c>
      <c r="I45" s="88">
        <v>88.509999999999991</v>
      </c>
      <c r="J45" s="88">
        <v>158.76</v>
      </c>
      <c r="K45" s="88">
        <v>69.59</v>
      </c>
      <c r="L45" s="88">
        <v>5.69</v>
      </c>
      <c r="M45" s="116">
        <v>0</v>
      </c>
      <c r="N45" s="115">
        <v>0</v>
      </c>
      <c r="O45" s="88">
        <v>6</v>
      </c>
      <c r="P45" s="88">
        <v>0</v>
      </c>
      <c r="Q45" s="88">
        <v>0</v>
      </c>
      <c r="R45" s="88">
        <v>0</v>
      </c>
      <c r="S45" s="116">
        <v>0</v>
      </c>
      <c r="W45">
        <v>12.25</v>
      </c>
      <c r="X45">
        <v>24.16</v>
      </c>
      <c r="Y45">
        <v>2.9</v>
      </c>
      <c r="Z45">
        <v>0</v>
      </c>
      <c r="AA45">
        <v>48.32</v>
      </c>
      <c r="AB45">
        <v>41.56</v>
      </c>
      <c r="AC45">
        <v>6.77</v>
      </c>
      <c r="AD45">
        <v>27.52</v>
      </c>
      <c r="AE45">
        <v>0.66</v>
      </c>
      <c r="AF45">
        <v>62.82</v>
      </c>
      <c r="AG45">
        <v>0.42</v>
      </c>
      <c r="AH45">
        <v>0</v>
      </c>
      <c r="AI45">
        <v>11.53</v>
      </c>
      <c r="AJ45">
        <v>0.36</v>
      </c>
      <c r="AK45">
        <v>6</v>
      </c>
      <c r="AL45">
        <v>0.69</v>
      </c>
      <c r="AM45">
        <v>0</v>
      </c>
      <c r="AN45">
        <v>0.66</v>
      </c>
      <c r="AO45">
        <v>115.98</v>
      </c>
      <c r="AP45">
        <v>81.09</v>
      </c>
      <c r="AQ45">
        <v>0.56000000000000005</v>
      </c>
      <c r="AR45">
        <v>214.83</v>
      </c>
      <c r="AS45">
        <v>0.42</v>
      </c>
      <c r="AT45">
        <v>42.97</v>
      </c>
      <c r="AU45">
        <v>0.71</v>
      </c>
      <c r="AV45">
        <v>0.35</v>
      </c>
      <c r="AW45">
        <v>5.69</v>
      </c>
      <c r="AX45">
        <v>176.4</v>
      </c>
      <c r="AY45">
        <v>75.599999999999994</v>
      </c>
    </row>
    <row r="46" spans="1:51">
      <c r="A46" t="s">
        <v>391</v>
      </c>
      <c r="G46" t="s">
        <v>88</v>
      </c>
      <c r="H46" s="115">
        <v>632.67000000000007</v>
      </c>
      <c r="I46" s="88">
        <v>88.509999999999991</v>
      </c>
      <c r="J46" s="88">
        <v>158.76</v>
      </c>
      <c r="K46" s="88">
        <v>69.59</v>
      </c>
      <c r="L46" s="88">
        <v>6.17</v>
      </c>
      <c r="M46" s="116">
        <v>0</v>
      </c>
      <c r="N46" s="115">
        <v>0</v>
      </c>
      <c r="O46" s="88">
        <v>6</v>
      </c>
      <c r="P46" s="88">
        <v>0</v>
      </c>
      <c r="Q46" s="88">
        <v>0</v>
      </c>
      <c r="R46" s="88">
        <v>0</v>
      </c>
      <c r="S46" s="116">
        <v>0</v>
      </c>
      <c r="W46">
        <v>12.25</v>
      </c>
      <c r="X46">
        <v>24.16</v>
      </c>
      <c r="Y46">
        <v>2.9</v>
      </c>
      <c r="Z46">
        <v>0</v>
      </c>
      <c r="AA46">
        <v>48.32</v>
      </c>
      <c r="AB46">
        <v>41.56</v>
      </c>
      <c r="AC46">
        <v>6.77</v>
      </c>
      <c r="AD46">
        <v>27.52</v>
      </c>
      <c r="AE46">
        <v>0.66</v>
      </c>
      <c r="AF46">
        <v>62.82</v>
      </c>
      <c r="AG46">
        <v>0.42</v>
      </c>
      <c r="AH46">
        <v>0</v>
      </c>
      <c r="AI46">
        <v>11.53</v>
      </c>
      <c r="AJ46">
        <v>0.36</v>
      </c>
      <c r="AK46">
        <v>6</v>
      </c>
      <c r="AL46">
        <v>0.69</v>
      </c>
      <c r="AM46">
        <v>0</v>
      </c>
      <c r="AN46">
        <v>0.66</v>
      </c>
      <c r="AO46">
        <v>115.98</v>
      </c>
      <c r="AP46">
        <v>81.09</v>
      </c>
      <c r="AQ46">
        <v>0.56000000000000005</v>
      </c>
      <c r="AR46">
        <v>214.83</v>
      </c>
      <c r="AS46">
        <v>0.42</v>
      </c>
      <c r="AT46">
        <v>42.97</v>
      </c>
      <c r="AU46">
        <v>0.71</v>
      </c>
      <c r="AV46">
        <v>0.35</v>
      </c>
      <c r="AW46">
        <v>6.17</v>
      </c>
      <c r="AX46">
        <v>176.4</v>
      </c>
      <c r="AY46">
        <v>75.599999999999994</v>
      </c>
    </row>
    <row r="47" spans="1:51">
      <c r="A47" t="s">
        <v>395</v>
      </c>
      <c r="G47" t="s">
        <v>89</v>
      </c>
      <c r="H47" s="115">
        <v>632.67000000000007</v>
      </c>
      <c r="I47" s="88">
        <v>88.509999999999991</v>
      </c>
      <c r="J47" s="88">
        <v>158.67000000000002</v>
      </c>
      <c r="K47" s="88">
        <v>69.59</v>
      </c>
      <c r="L47" s="88">
        <v>6.94</v>
      </c>
      <c r="M47" s="116">
        <v>0</v>
      </c>
      <c r="N47" s="115">
        <v>0</v>
      </c>
      <c r="O47" s="88">
        <v>6</v>
      </c>
      <c r="P47" s="88">
        <v>0</v>
      </c>
      <c r="Q47" s="88">
        <v>0</v>
      </c>
      <c r="R47" s="88">
        <v>0</v>
      </c>
      <c r="S47" s="116">
        <v>0</v>
      </c>
      <c r="W47">
        <v>12.25</v>
      </c>
      <c r="X47">
        <v>24.16</v>
      </c>
      <c r="Y47">
        <v>2.9</v>
      </c>
      <c r="Z47">
        <v>0</v>
      </c>
      <c r="AA47">
        <v>48.32</v>
      </c>
      <c r="AB47">
        <v>41.56</v>
      </c>
      <c r="AC47">
        <v>6.77</v>
      </c>
      <c r="AD47">
        <v>27.52</v>
      </c>
      <c r="AE47">
        <v>0.66</v>
      </c>
      <c r="AF47">
        <v>62.82</v>
      </c>
      <c r="AG47">
        <v>0.42</v>
      </c>
      <c r="AH47">
        <v>0</v>
      </c>
      <c r="AI47">
        <v>11.44</v>
      </c>
      <c r="AJ47">
        <v>0.36</v>
      </c>
      <c r="AK47">
        <v>6</v>
      </c>
      <c r="AL47">
        <v>0.69</v>
      </c>
      <c r="AM47">
        <v>0</v>
      </c>
      <c r="AN47">
        <v>0.66</v>
      </c>
      <c r="AO47">
        <v>115.98</v>
      </c>
      <c r="AP47">
        <v>81.09</v>
      </c>
      <c r="AQ47">
        <v>0.56000000000000005</v>
      </c>
      <c r="AR47">
        <v>214.83</v>
      </c>
      <c r="AS47">
        <v>0.42</v>
      </c>
      <c r="AT47">
        <v>42.97</v>
      </c>
      <c r="AU47">
        <v>0.71</v>
      </c>
      <c r="AV47">
        <v>0.35</v>
      </c>
      <c r="AW47">
        <v>6.94</v>
      </c>
      <c r="AX47">
        <v>176.4</v>
      </c>
      <c r="AY47">
        <v>75.599999999999994</v>
      </c>
    </row>
    <row r="48" spans="1:51">
      <c r="A48" t="s">
        <v>399</v>
      </c>
      <c r="G48" t="s">
        <v>90</v>
      </c>
      <c r="H48" s="115">
        <v>632.67000000000007</v>
      </c>
      <c r="I48" s="88">
        <v>88.509999999999991</v>
      </c>
      <c r="J48" s="88">
        <v>158.67000000000002</v>
      </c>
      <c r="K48" s="88">
        <v>69.59</v>
      </c>
      <c r="L48" s="88">
        <v>7.14</v>
      </c>
      <c r="M48" s="116">
        <v>0</v>
      </c>
      <c r="N48" s="115">
        <v>0</v>
      </c>
      <c r="O48" s="88">
        <v>6</v>
      </c>
      <c r="P48" s="88">
        <v>0</v>
      </c>
      <c r="Q48" s="88">
        <v>0</v>
      </c>
      <c r="R48" s="88">
        <v>0</v>
      </c>
      <c r="S48" s="116">
        <v>0</v>
      </c>
      <c r="W48">
        <v>12.25</v>
      </c>
      <c r="X48">
        <v>24.16</v>
      </c>
      <c r="Y48">
        <v>2.9</v>
      </c>
      <c r="Z48">
        <v>0</v>
      </c>
      <c r="AA48">
        <v>48.32</v>
      </c>
      <c r="AB48">
        <v>41.56</v>
      </c>
      <c r="AC48">
        <v>6.77</v>
      </c>
      <c r="AD48">
        <v>27.52</v>
      </c>
      <c r="AE48">
        <v>0.66</v>
      </c>
      <c r="AF48">
        <v>62.82</v>
      </c>
      <c r="AG48">
        <v>0.42</v>
      </c>
      <c r="AH48">
        <v>0</v>
      </c>
      <c r="AI48">
        <v>11.44</v>
      </c>
      <c r="AJ48">
        <v>0.36</v>
      </c>
      <c r="AK48">
        <v>6</v>
      </c>
      <c r="AL48">
        <v>0.69</v>
      </c>
      <c r="AM48">
        <v>0</v>
      </c>
      <c r="AN48">
        <v>0.66</v>
      </c>
      <c r="AO48">
        <v>115.98</v>
      </c>
      <c r="AP48">
        <v>81.09</v>
      </c>
      <c r="AQ48">
        <v>0.56000000000000005</v>
      </c>
      <c r="AR48">
        <v>214.83</v>
      </c>
      <c r="AS48">
        <v>0.42</v>
      </c>
      <c r="AT48">
        <v>42.97</v>
      </c>
      <c r="AU48">
        <v>0.71</v>
      </c>
      <c r="AV48">
        <v>0.35</v>
      </c>
      <c r="AW48">
        <v>7.14</v>
      </c>
      <c r="AX48">
        <v>176.4</v>
      </c>
      <c r="AY48">
        <v>75.599999999999994</v>
      </c>
    </row>
    <row r="49" spans="1:51">
      <c r="A49" t="s">
        <v>400</v>
      </c>
      <c r="G49" t="s">
        <v>91</v>
      </c>
      <c r="H49" s="115">
        <v>632.67000000000007</v>
      </c>
      <c r="I49" s="88">
        <v>88.509999999999991</v>
      </c>
      <c r="J49" s="88">
        <v>158.67000000000002</v>
      </c>
      <c r="K49" s="88">
        <v>69.59</v>
      </c>
      <c r="L49" s="88">
        <v>7.81</v>
      </c>
      <c r="M49" s="116">
        <v>0</v>
      </c>
      <c r="N49" s="115">
        <v>0</v>
      </c>
      <c r="O49" s="88">
        <v>6</v>
      </c>
      <c r="P49" s="88">
        <v>0</v>
      </c>
      <c r="Q49" s="88">
        <v>0</v>
      </c>
      <c r="R49" s="88">
        <v>0</v>
      </c>
      <c r="S49" s="116">
        <v>0</v>
      </c>
      <c r="W49">
        <v>12.25</v>
      </c>
      <c r="X49">
        <v>24.16</v>
      </c>
      <c r="Y49">
        <v>2.9</v>
      </c>
      <c r="Z49">
        <v>0</v>
      </c>
      <c r="AA49">
        <v>48.32</v>
      </c>
      <c r="AB49">
        <v>41.56</v>
      </c>
      <c r="AC49">
        <v>6.77</v>
      </c>
      <c r="AD49">
        <v>27.52</v>
      </c>
      <c r="AE49">
        <v>0.66</v>
      </c>
      <c r="AF49">
        <v>62.82</v>
      </c>
      <c r="AG49">
        <v>0.42</v>
      </c>
      <c r="AH49">
        <v>0</v>
      </c>
      <c r="AI49">
        <v>11.44</v>
      </c>
      <c r="AJ49">
        <v>0.36</v>
      </c>
      <c r="AK49">
        <v>6</v>
      </c>
      <c r="AL49">
        <v>0.69</v>
      </c>
      <c r="AM49">
        <v>0</v>
      </c>
      <c r="AN49">
        <v>0.66</v>
      </c>
      <c r="AO49">
        <v>115.98</v>
      </c>
      <c r="AP49">
        <v>81.09</v>
      </c>
      <c r="AQ49">
        <v>0.56000000000000005</v>
      </c>
      <c r="AR49">
        <v>214.83</v>
      </c>
      <c r="AS49">
        <v>0.42</v>
      </c>
      <c r="AT49">
        <v>42.97</v>
      </c>
      <c r="AU49">
        <v>0.71</v>
      </c>
      <c r="AV49">
        <v>0.35</v>
      </c>
      <c r="AW49">
        <v>7.81</v>
      </c>
      <c r="AX49">
        <v>176.4</v>
      </c>
      <c r="AY49">
        <v>75.599999999999994</v>
      </c>
    </row>
    <row r="50" spans="1:51">
      <c r="A50" t="s">
        <v>401</v>
      </c>
      <c r="G50" t="s">
        <v>92</v>
      </c>
      <c r="H50" s="115">
        <v>634.77</v>
      </c>
      <c r="I50" s="88">
        <v>89.41</v>
      </c>
      <c r="J50" s="88">
        <v>158.67000000000002</v>
      </c>
      <c r="K50" s="88">
        <v>69.59</v>
      </c>
      <c r="L50" s="88">
        <v>8.01</v>
      </c>
      <c r="M50" s="116">
        <v>0</v>
      </c>
      <c r="N50" s="115">
        <v>0</v>
      </c>
      <c r="O50" s="88">
        <v>6</v>
      </c>
      <c r="P50" s="88">
        <v>0</v>
      </c>
      <c r="Q50" s="88">
        <v>0</v>
      </c>
      <c r="R50" s="88">
        <v>0</v>
      </c>
      <c r="S50" s="116">
        <v>0</v>
      </c>
      <c r="W50">
        <v>12.25</v>
      </c>
      <c r="X50">
        <v>24.16</v>
      </c>
      <c r="Y50">
        <v>2.9</v>
      </c>
      <c r="Z50">
        <v>0</v>
      </c>
      <c r="AA50">
        <v>48.32</v>
      </c>
      <c r="AB50">
        <v>41.56</v>
      </c>
      <c r="AC50">
        <v>6.77</v>
      </c>
      <c r="AD50">
        <v>27.52</v>
      </c>
      <c r="AE50">
        <v>0.66</v>
      </c>
      <c r="AF50">
        <v>62.82</v>
      </c>
      <c r="AG50">
        <v>0.42</v>
      </c>
      <c r="AH50">
        <v>0</v>
      </c>
      <c r="AI50">
        <v>11.44</v>
      </c>
      <c r="AJ50">
        <v>0.36</v>
      </c>
      <c r="AK50">
        <v>6</v>
      </c>
      <c r="AL50">
        <v>0.69</v>
      </c>
      <c r="AM50">
        <v>0</v>
      </c>
      <c r="AN50">
        <v>0.66</v>
      </c>
      <c r="AO50">
        <v>115.98</v>
      </c>
      <c r="AP50">
        <v>81.09</v>
      </c>
      <c r="AQ50">
        <v>0.56000000000000005</v>
      </c>
      <c r="AR50">
        <v>214.83</v>
      </c>
      <c r="AS50">
        <v>0.42</v>
      </c>
      <c r="AT50">
        <v>42.97</v>
      </c>
      <c r="AU50">
        <v>0.71</v>
      </c>
      <c r="AV50">
        <v>0.35</v>
      </c>
      <c r="AW50">
        <v>8.01</v>
      </c>
      <c r="AX50">
        <v>178.5</v>
      </c>
      <c r="AY50">
        <v>76.5</v>
      </c>
    </row>
    <row r="51" spans="1:51">
      <c r="A51" t="s">
        <v>403</v>
      </c>
      <c r="G51" t="s">
        <v>93</v>
      </c>
      <c r="H51" s="115">
        <v>634.77</v>
      </c>
      <c r="I51" s="88">
        <v>89.41</v>
      </c>
      <c r="J51" s="88">
        <v>158.67000000000002</v>
      </c>
      <c r="K51" s="88">
        <v>69.59</v>
      </c>
      <c r="L51" s="88">
        <v>8.1</v>
      </c>
      <c r="M51" s="116">
        <v>0</v>
      </c>
      <c r="N51" s="115">
        <v>0</v>
      </c>
      <c r="O51" s="88">
        <v>6</v>
      </c>
      <c r="P51" s="88">
        <v>0</v>
      </c>
      <c r="Q51" s="88">
        <v>0</v>
      </c>
      <c r="R51" s="88">
        <v>0</v>
      </c>
      <c r="S51" s="116">
        <v>0</v>
      </c>
      <c r="W51">
        <v>12.25</v>
      </c>
      <c r="X51">
        <v>24.16</v>
      </c>
      <c r="Y51">
        <v>2.9</v>
      </c>
      <c r="Z51">
        <v>0</v>
      </c>
      <c r="AA51">
        <v>48.32</v>
      </c>
      <c r="AB51">
        <v>41.56</v>
      </c>
      <c r="AC51">
        <v>6.77</v>
      </c>
      <c r="AD51">
        <v>27.52</v>
      </c>
      <c r="AE51">
        <v>0.66</v>
      </c>
      <c r="AF51">
        <v>62.82</v>
      </c>
      <c r="AG51">
        <v>0.42</v>
      </c>
      <c r="AH51">
        <v>0</v>
      </c>
      <c r="AI51">
        <v>11.44</v>
      </c>
      <c r="AJ51">
        <v>0.36</v>
      </c>
      <c r="AK51">
        <v>6</v>
      </c>
      <c r="AL51">
        <v>0.69</v>
      </c>
      <c r="AM51">
        <v>0</v>
      </c>
      <c r="AN51">
        <v>0.66</v>
      </c>
      <c r="AO51">
        <v>115.98</v>
      </c>
      <c r="AP51">
        <v>81.09</v>
      </c>
      <c r="AQ51">
        <v>0.56000000000000005</v>
      </c>
      <c r="AR51">
        <v>214.83</v>
      </c>
      <c r="AS51">
        <v>0.42</v>
      </c>
      <c r="AT51">
        <v>42.97</v>
      </c>
      <c r="AU51">
        <v>0.71</v>
      </c>
      <c r="AV51">
        <v>0.35</v>
      </c>
      <c r="AW51">
        <v>8.1</v>
      </c>
      <c r="AX51">
        <v>178.5</v>
      </c>
      <c r="AY51">
        <v>76.5</v>
      </c>
    </row>
    <row r="52" spans="1:51">
      <c r="A52" t="s">
        <v>404</v>
      </c>
      <c r="G52" t="s">
        <v>94</v>
      </c>
      <c r="H52" s="115">
        <v>634.77</v>
      </c>
      <c r="I52" s="88">
        <v>89.41</v>
      </c>
      <c r="J52" s="88">
        <v>158.67000000000002</v>
      </c>
      <c r="K52" s="88">
        <v>69.59</v>
      </c>
      <c r="L52" s="88">
        <v>8.1999999999999993</v>
      </c>
      <c r="M52" s="116">
        <v>0</v>
      </c>
      <c r="N52" s="115">
        <v>0</v>
      </c>
      <c r="O52" s="88">
        <v>6</v>
      </c>
      <c r="P52" s="88">
        <v>0</v>
      </c>
      <c r="Q52" s="88">
        <v>0</v>
      </c>
      <c r="R52" s="88">
        <v>0</v>
      </c>
      <c r="S52" s="116">
        <v>0</v>
      </c>
      <c r="W52">
        <v>12.25</v>
      </c>
      <c r="X52">
        <v>24.16</v>
      </c>
      <c r="Y52">
        <v>2.9</v>
      </c>
      <c r="Z52">
        <v>0</v>
      </c>
      <c r="AA52">
        <v>48.32</v>
      </c>
      <c r="AB52">
        <v>41.56</v>
      </c>
      <c r="AC52">
        <v>6.77</v>
      </c>
      <c r="AD52">
        <v>27.52</v>
      </c>
      <c r="AE52">
        <v>0.66</v>
      </c>
      <c r="AF52">
        <v>62.82</v>
      </c>
      <c r="AG52">
        <v>0.42</v>
      </c>
      <c r="AH52">
        <v>0</v>
      </c>
      <c r="AI52">
        <v>11.44</v>
      </c>
      <c r="AJ52">
        <v>0.36</v>
      </c>
      <c r="AK52">
        <v>6</v>
      </c>
      <c r="AL52">
        <v>0.69</v>
      </c>
      <c r="AM52">
        <v>0</v>
      </c>
      <c r="AN52">
        <v>0.66</v>
      </c>
      <c r="AO52">
        <v>115.98</v>
      </c>
      <c r="AP52">
        <v>81.09</v>
      </c>
      <c r="AQ52">
        <v>0.56000000000000005</v>
      </c>
      <c r="AR52">
        <v>214.83</v>
      </c>
      <c r="AS52">
        <v>0.42</v>
      </c>
      <c r="AT52">
        <v>42.97</v>
      </c>
      <c r="AU52">
        <v>0.71</v>
      </c>
      <c r="AV52">
        <v>0.35</v>
      </c>
      <c r="AW52">
        <v>8.1999999999999993</v>
      </c>
      <c r="AX52">
        <v>178.5</v>
      </c>
      <c r="AY52">
        <v>76.5</v>
      </c>
    </row>
    <row r="53" spans="1:51">
      <c r="A53" t="s">
        <v>445</v>
      </c>
      <c r="G53" t="s">
        <v>95</v>
      </c>
      <c r="H53" s="115">
        <v>638.27</v>
      </c>
      <c r="I53" s="88">
        <v>90.91</v>
      </c>
      <c r="J53" s="88">
        <v>158.67000000000002</v>
      </c>
      <c r="K53" s="88">
        <v>69.59</v>
      </c>
      <c r="L53" s="88">
        <v>8.2899999999999991</v>
      </c>
      <c r="M53" s="116">
        <v>0</v>
      </c>
      <c r="N53" s="115">
        <v>0</v>
      </c>
      <c r="O53" s="88">
        <v>6</v>
      </c>
      <c r="P53" s="88">
        <v>0</v>
      </c>
      <c r="Q53" s="88">
        <v>0</v>
      </c>
      <c r="R53" s="88">
        <v>0</v>
      </c>
      <c r="S53" s="116">
        <v>0</v>
      </c>
      <c r="W53">
        <v>12.25</v>
      </c>
      <c r="X53">
        <v>24.16</v>
      </c>
      <c r="Y53">
        <v>2.9</v>
      </c>
      <c r="Z53">
        <v>0</v>
      </c>
      <c r="AA53">
        <v>48.32</v>
      </c>
      <c r="AB53">
        <v>41.56</v>
      </c>
      <c r="AC53">
        <v>6.77</v>
      </c>
      <c r="AD53">
        <v>27.52</v>
      </c>
      <c r="AE53">
        <v>0.66</v>
      </c>
      <c r="AF53">
        <v>62.82</v>
      </c>
      <c r="AG53">
        <v>0.42</v>
      </c>
      <c r="AH53">
        <v>0</v>
      </c>
      <c r="AI53">
        <v>11.44</v>
      </c>
      <c r="AJ53">
        <v>0.36</v>
      </c>
      <c r="AK53">
        <v>6</v>
      </c>
      <c r="AL53">
        <v>0.69</v>
      </c>
      <c r="AM53">
        <v>0</v>
      </c>
      <c r="AN53">
        <v>0.66</v>
      </c>
      <c r="AO53">
        <v>115.98</v>
      </c>
      <c r="AP53">
        <v>81.09</v>
      </c>
      <c r="AQ53">
        <v>0.56000000000000005</v>
      </c>
      <c r="AR53">
        <v>214.83</v>
      </c>
      <c r="AS53">
        <v>0.42</v>
      </c>
      <c r="AT53">
        <v>42.97</v>
      </c>
      <c r="AU53">
        <v>0.71</v>
      </c>
      <c r="AV53">
        <v>0.35</v>
      </c>
      <c r="AW53">
        <v>8.2899999999999991</v>
      </c>
      <c r="AX53">
        <v>182</v>
      </c>
      <c r="AY53">
        <v>78</v>
      </c>
    </row>
    <row r="54" spans="1:51">
      <c r="A54" t="s">
        <v>444</v>
      </c>
      <c r="G54" t="s">
        <v>96</v>
      </c>
      <c r="H54" s="115">
        <v>638.27</v>
      </c>
      <c r="I54" s="88">
        <v>90.91</v>
      </c>
      <c r="J54" s="88">
        <v>158.67000000000002</v>
      </c>
      <c r="K54" s="88">
        <v>69.59</v>
      </c>
      <c r="L54" s="88">
        <v>8.58</v>
      </c>
      <c r="M54" s="116">
        <v>0</v>
      </c>
      <c r="N54" s="115">
        <v>0</v>
      </c>
      <c r="O54" s="88">
        <v>6</v>
      </c>
      <c r="P54" s="88">
        <v>0</v>
      </c>
      <c r="Q54" s="88">
        <v>0</v>
      </c>
      <c r="R54" s="88">
        <v>0</v>
      </c>
      <c r="S54" s="116">
        <v>0</v>
      </c>
      <c r="W54">
        <v>12.25</v>
      </c>
      <c r="X54">
        <v>24.16</v>
      </c>
      <c r="Y54">
        <v>2.9</v>
      </c>
      <c r="Z54">
        <v>0</v>
      </c>
      <c r="AA54">
        <v>48.32</v>
      </c>
      <c r="AB54">
        <v>41.56</v>
      </c>
      <c r="AC54">
        <v>6.77</v>
      </c>
      <c r="AD54">
        <v>27.52</v>
      </c>
      <c r="AE54">
        <v>0.66</v>
      </c>
      <c r="AF54">
        <v>62.82</v>
      </c>
      <c r="AG54">
        <v>0.42</v>
      </c>
      <c r="AH54">
        <v>0</v>
      </c>
      <c r="AI54">
        <v>11.44</v>
      </c>
      <c r="AJ54">
        <v>0.36</v>
      </c>
      <c r="AK54">
        <v>6</v>
      </c>
      <c r="AL54">
        <v>0.69</v>
      </c>
      <c r="AM54">
        <v>0</v>
      </c>
      <c r="AN54">
        <v>0.66</v>
      </c>
      <c r="AO54">
        <v>115.98</v>
      </c>
      <c r="AP54">
        <v>81.09</v>
      </c>
      <c r="AQ54">
        <v>0.56000000000000005</v>
      </c>
      <c r="AR54">
        <v>214.83</v>
      </c>
      <c r="AS54">
        <v>0.42</v>
      </c>
      <c r="AT54">
        <v>42.97</v>
      </c>
      <c r="AU54">
        <v>0.71</v>
      </c>
      <c r="AV54">
        <v>0.35</v>
      </c>
      <c r="AW54">
        <v>8.58</v>
      </c>
      <c r="AX54">
        <v>182</v>
      </c>
      <c r="AY54">
        <v>78</v>
      </c>
    </row>
    <row r="55" spans="1:51">
      <c r="A55" t="s">
        <v>446</v>
      </c>
      <c r="G55" t="s">
        <v>97</v>
      </c>
      <c r="H55" s="115">
        <v>634.77</v>
      </c>
      <c r="I55" s="88">
        <v>89.41</v>
      </c>
      <c r="J55" s="88">
        <v>158.57999999999998</v>
      </c>
      <c r="K55" s="88">
        <v>69.59</v>
      </c>
      <c r="L55" s="88">
        <v>9.02</v>
      </c>
      <c r="M55" s="116">
        <v>0</v>
      </c>
      <c r="N55" s="115">
        <v>0</v>
      </c>
      <c r="O55" s="88">
        <v>6</v>
      </c>
      <c r="P55" s="88">
        <v>0</v>
      </c>
      <c r="Q55" s="88">
        <v>0</v>
      </c>
      <c r="R55" s="88">
        <v>0</v>
      </c>
      <c r="S55" s="116">
        <v>0</v>
      </c>
      <c r="W55">
        <v>12.25</v>
      </c>
      <c r="X55">
        <v>24.16</v>
      </c>
      <c r="Y55">
        <v>2.9</v>
      </c>
      <c r="Z55">
        <v>0</v>
      </c>
      <c r="AA55">
        <v>48.32</v>
      </c>
      <c r="AB55">
        <v>41.56</v>
      </c>
      <c r="AC55">
        <v>6.77</v>
      </c>
      <c r="AD55">
        <v>27.52</v>
      </c>
      <c r="AE55">
        <v>0.66</v>
      </c>
      <c r="AF55">
        <v>62.82</v>
      </c>
      <c r="AG55">
        <v>0.42</v>
      </c>
      <c r="AH55">
        <v>0</v>
      </c>
      <c r="AI55">
        <v>11.35</v>
      </c>
      <c r="AJ55">
        <v>0.36</v>
      </c>
      <c r="AK55">
        <v>6</v>
      </c>
      <c r="AL55">
        <v>0.69</v>
      </c>
      <c r="AM55">
        <v>0</v>
      </c>
      <c r="AN55">
        <v>0.66</v>
      </c>
      <c r="AO55">
        <v>115.98</v>
      </c>
      <c r="AP55">
        <v>81.09</v>
      </c>
      <c r="AQ55">
        <v>0.56000000000000005</v>
      </c>
      <c r="AR55">
        <v>214.83</v>
      </c>
      <c r="AS55">
        <v>0.42</v>
      </c>
      <c r="AT55">
        <v>42.97</v>
      </c>
      <c r="AU55">
        <v>0.71</v>
      </c>
      <c r="AV55">
        <v>0.35</v>
      </c>
      <c r="AW55">
        <v>9.02</v>
      </c>
      <c r="AX55">
        <v>178.5</v>
      </c>
      <c r="AY55">
        <v>76.5</v>
      </c>
    </row>
    <row r="56" spans="1:51">
      <c r="A56" t="s">
        <v>446</v>
      </c>
      <c r="G56" t="s">
        <v>98</v>
      </c>
      <c r="H56" s="115">
        <v>634.77</v>
      </c>
      <c r="I56" s="88">
        <v>89.41</v>
      </c>
      <c r="J56" s="88">
        <v>158.57999999999998</v>
      </c>
      <c r="K56" s="88">
        <v>69.59</v>
      </c>
      <c r="L56" s="88">
        <v>8.68</v>
      </c>
      <c r="M56" s="116">
        <v>0</v>
      </c>
      <c r="N56" s="115">
        <v>0</v>
      </c>
      <c r="O56" s="88">
        <v>6</v>
      </c>
      <c r="P56" s="88">
        <v>0</v>
      </c>
      <c r="Q56" s="88">
        <v>0</v>
      </c>
      <c r="R56" s="88">
        <v>0</v>
      </c>
      <c r="S56" s="116">
        <v>0</v>
      </c>
      <c r="W56">
        <v>12.25</v>
      </c>
      <c r="X56">
        <v>24.16</v>
      </c>
      <c r="Y56">
        <v>2.9</v>
      </c>
      <c r="Z56">
        <v>0</v>
      </c>
      <c r="AA56">
        <v>48.32</v>
      </c>
      <c r="AB56">
        <v>41.56</v>
      </c>
      <c r="AC56">
        <v>6.77</v>
      </c>
      <c r="AD56">
        <v>27.52</v>
      </c>
      <c r="AE56">
        <v>0.66</v>
      </c>
      <c r="AF56">
        <v>62.82</v>
      </c>
      <c r="AG56">
        <v>0.42</v>
      </c>
      <c r="AH56">
        <v>0</v>
      </c>
      <c r="AI56">
        <v>11.35</v>
      </c>
      <c r="AJ56">
        <v>0.36</v>
      </c>
      <c r="AK56">
        <v>6</v>
      </c>
      <c r="AL56">
        <v>0.69</v>
      </c>
      <c r="AM56">
        <v>0</v>
      </c>
      <c r="AN56">
        <v>0.66</v>
      </c>
      <c r="AO56">
        <v>115.98</v>
      </c>
      <c r="AP56">
        <v>81.09</v>
      </c>
      <c r="AQ56">
        <v>0.56000000000000005</v>
      </c>
      <c r="AR56">
        <v>214.83</v>
      </c>
      <c r="AS56">
        <v>0.42</v>
      </c>
      <c r="AT56">
        <v>42.97</v>
      </c>
      <c r="AU56">
        <v>0.71</v>
      </c>
      <c r="AV56">
        <v>0.35</v>
      </c>
      <c r="AW56">
        <v>8.68</v>
      </c>
      <c r="AX56">
        <v>178.5</v>
      </c>
      <c r="AY56">
        <v>76.5</v>
      </c>
    </row>
    <row r="57" spans="1:51">
      <c r="G57" t="s">
        <v>99</v>
      </c>
      <c r="H57" s="115">
        <v>634.77</v>
      </c>
      <c r="I57" s="88">
        <v>89.41</v>
      </c>
      <c r="J57" s="88">
        <v>158.57999999999998</v>
      </c>
      <c r="K57" s="88">
        <v>69.59</v>
      </c>
      <c r="L57" s="88">
        <v>8.49</v>
      </c>
      <c r="M57" s="116">
        <v>0</v>
      </c>
      <c r="N57" s="115">
        <v>0</v>
      </c>
      <c r="O57" s="88">
        <v>6</v>
      </c>
      <c r="P57" s="88">
        <v>0</v>
      </c>
      <c r="Q57" s="88">
        <v>0</v>
      </c>
      <c r="R57" s="88">
        <v>0</v>
      </c>
      <c r="S57" s="116">
        <v>0</v>
      </c>
      <c r="W57">
        <v>12.25</v>
      </c>
      <c r="X57">
        <v>24.16</v>
      </c>
      <c r="Y57">
        <v>2.9</v>
      </c>
      <c r="Z57">
        <v>0</v>
      </c>
      <c r="AA57">
        <v>48.32</v>
      </c>
      <c r="AB57">
        <v>41.56</v>
      </c>
      <c r="AC57">
        <v>6.77</v>
      </c>
      <c r="AD57">
        <v>27.52</v>
      </c>
      <c r="AE57">
        <v>0.66</v>
      </c>
      <c r="AF57">
        <v>62.82</v>
      </c>
      <c r="AG57">
        <v>0.42</v>
      </c>
      <c r="AH57">
        <v>0</v>
      </c>
      <c r="AI57">
        <v>11.35</v>
      </c>
      <c r="AJ57">
        <v>0.36</v>
      </c>
      <c r="AK57">
        <v>6</v>
      </c>
      <c r="AL57">
        <v>0.69</v>
      </c>
      <c r="AM57">
        <v>0</v>
      </c>
      <c r="AN57">
        <v>0.66</v>
      </c>
      <c r="AO57">
        <v>115.98</v>
      </c>
      <c r="AP57">
        <v>81.09</v>
      </c>
      <c r="AQ57">
        <v>0.56000000000000005</v>
      </c>
      <c r="AR57">
        <v>214.83</v>
      </c>
      <c r="AS57">
        <v>0.42</v>
      </c>
      <c r="AT57">
        <v>42.97</v>
      </c>
      <c r="AU57">
        <v>0.71</v>
      </c>
      <c r="AV57">
        <v>0.35</v>
      </c>
      <c r="AW57">
        <v>8.49</v>
      </c>
      <c r="AX57">
        <v>178.5</v>
      </c>
      <c r="AY57">
        <v>76.5</v>
      </c>
    </row>
    <row r="58" spans="1:51">
      <c r="G58" t="s">
        <v>100</v>
      </c>
      <c r="H58" s="115">
        <v>634.77</v>
      </c>
      <c r="I58" s="88">
        <v>89.41</v>
      </c>
      <c r="J58" s="88">
        <v>158.57999999999998</v>
      </c>
      <c r="K58" s="88">
        <v>69.59</v>
      </c>
      <c r="L58" s="88">
        <v>8.1999999999999993</v>
      </c>
      <c r="M58" s="116">
        <v>0</v>
      </c>
      <c r="N58" s="115">
        <v>0</v>
      </c>
      <c r="O58" s="88">
        <v>6</v>
      </c>
      <c r="P58" s="88">
        <v>0</v>
      </c>
      <c r="Q58" s="88">
        <v>0</v>
      </c>
      <c r="R58" s="88">
        <v>0</v>
      </c>
      <c r="S58" s="116">
        <v>0</v>
      </c>
      <c r="W58">
        <v>12.25</v>
      </c>
      <c r="X58">
        <v>24.16</v>
      </c>
      <c r="Y58">
        <v>2.9</v>
      </c>
      <c r="Z58">
        <v>0</v>
      </c>
      <c r="AA58">
        <v>48.32</v>
      </c>
      <c r="AB58">
        <v>41.56</v>
      </c>
      <c r="AC58">
        <v>6.77</v>
      </c>
      <c r="AD58">
        <v>27.52</v>
      </c>
      <c r="AE58">
        <v>0.66</v>
      </c>
      <c r="AF58">
        <v>62.82</v>
      </c>
      <c r="AG58">
        <v>0.42</v>
      </c>
      <c r="AH58">
        <v>0</v>
      </c>
      <c r="AI58">
        <v>11.35</v>
      </c>
      <c r="AJ58">
        <v>0.36</v>
      </c>
      <c r="AK58">
        <v>6</v>
      </c>
      <c r="AL58">
        <v>0.69</v>
      </c>
      <c r="AM58">
        <v>0</v>
      </c>
      <c r="AN58">
        <v>0.66</v>
      </c>
      <c r="AO58">
        <v>115.98</v>
      </c>
      <c r="AP58">
        <v>81.09</v>
      </c>
      <c r="AQ58">
        <v>0.56000000000000005</v>
      </c>
      <c r="AR58">
        <v>214.83</v>
      </c>
      <c r="AS58">
        <v>0.42</v>
      </c>
      <c r="AT58">
        <v>42.97</v>
      </c>
      <c r="AU58">
        <v>0.71</v>
      </c>
      <c r="AV58">
        <v>0.35</v>
      </c>
      <c r="AW58">
        <v>8.1999999999999993</v>
      </c>
      <c r="AX58">
        <v>178.5</v>
      </c>
      <c r="AY58">
        <v>76.5</v>
      </c>
    </row>
    <row r="59" spans="1:51">
      <c r="G59" t="s">
        <v>101</v>
      </c>
      <c r="H59" s="115">
        <v>632.67000000000007</v>
      </c>
      <c r="I59" s="88">
        <v>88.509999999999991</v>
      </c>
      <c r="J59" s="88">
        <v>158.57999999999998</v>
      </c>
      <c r="K59" s="88">
        <v>69.59</v>
      </c>
      <c r="L59" s="88">
        <v>8.1</v>
      </c>
      <c r="M59" s="116">
        <v>0</v>
      </c>
      <c r="N59" s="115">
        <v>0</v>
      </c>
      <c r="O59" s="88">
        <v>6</v>
      </c>
      <c r="P59" s="88">
        <v>0</v>
      </c>
      <c r="Q59" s="88">
        <v>0</v>
      </c>
      <c r="R59" s="88">
        <v>0</v>
      </c>
      <c r="S59" s="116">
        <v>0</v>
      </c>
      <c r="W59">
        <v>12.25</v>
      </c>
      <c r="X59">
        <v>24.16</v>
      </c>
      <c r="Y59">
        <v>2.9</v>
      </c>
      <c r="Z59">
        <v>0</v>
      </c>
      <c r="AA59">
        <v>48.32</v>
      </c>
      <c r="AB59">
        <v>41.56</v>
      </c>
      <c r="AC59">
        <v>6.77</v>
      </c>
      <c r="AD59">
        <v>27.52</v>
      </c>
      <c r="AE59">
        <v>0.66</v>
      </c>
      <c r="AF59">
        <v>62.82</v>
      </c>
      <c r="AG59">
        <v>0.42</v>
      </c>
      <c r="AH59">
        <v>0</v>
      </c>
      <c r="AI59">
        <v>11.35</v>
      </c>
      <c r="AJ59">
        <v>0.36</v>
      </c>
      <c r="AK59">
        <v>6</v>
      </c>
      <c r="AL59">
        <v>0.69</v>
      </c>
      <c r="AM59">
        <v>0</v>
      </c>
      <c r="AN59">
        <v>0.66</v>
      </c>
      <c r="AO59">
        <v>115.98</v>
      </c>
      <c r="AP59">
        <v>81.09</v>
      </c>
      <c r="AQ59">
        <v>0.56000000000000005</v>
      </c>
      <c r="AR59">
        <v>214.83</v>
      </c>
      <c r="AS59">
        <v>0.42</v>
      </c>
      <c r="AT59">
        <v>42.97</v>
      </c>
      <c r="AU59">
        <v>0.71</v>
      </c>
      <c r="AV59">
        <v>0.35</v>
      </c>
      <c r="AW59">
        <v>8.1</v>
      </c>
      <c r="AX59">
        <v>176.4</v>
      </c>
      <c r="AY59">
        <v>75.599999999999994</v>
      </c>
    </row>
    <row r="60" spans="1:51">
      <c r="G60" t="s">
        <v>102</v>
      </c>
      <c r="H60" s="115">
        <v>632.67000000000007</v>
      </c>
      <c r="I60" s="88">
        <v>88.509999999999991</v>
      </c>
      <c r="J60" s="88">
        <v>158.57999999999998</v>
      </c>
      <c r="K60" s="88">
        <v>69.59</v>
      </c>
      <c r="L60" s="88">
        <v>8.0500000000000007</v>
      </c>
      <c r="M60" s="116">
        <v>0</v>
      </c>
      <c r="N60" s="115">
        <v>0</v>
      </c>
      <c r="O60" s="88">
        <v>6</v>
      </c>
      <c r="P60" s="88">
        <v>0</v>
      </c>
      <c r="Q60" s="88">
        <v>0</v>
      </c>
      <c r="R60" s="88">
        <v>0</v>
      </c>
      <c r="S60" s="116">
        <v>0</v>
      </c>
      <c r="W60">
        <v>12.25</v>
      </c>
      <c r="X60">
        <v>24.16</v>
      </c>
      <c r="Y60">
        <v>2.9</v>
      </c>
      <c r="Z60">
        <v>0</v>
      </c>
      <c r="AA60">
        <v>48.32</v>
      </c>
      <c r="AB60">
        <v>41.56</v>
      </c>
      <c r="AC60">
        <v>6.77</v>
      </c>
      <c r="AD60">
        <v>27.52</v>
      </c>
      <c r="AE60">
        <v>0.66</v>
      </c>
      <c r="AF60">
        <v>62.82</v>
      </c>
      <c r="AG60">
        <v>0.42</v>
      </c>
      <c r="AH60">
        <v>0</v>
      </c>
      <c r="AI60">
        <v>11.35</v>
      </c>
      <c r="AJ60">
        <v>0.36</v>
      </c>
      <c r="AK60">
        <v>6</v>
      </c>
      <c r="AL60">
        <v>0.69</v>
      </c>
      <c r="AM60">
        <v>0</v>
      </c>
      <c r="AN60">
        <v>0.66</v>
      </c>
      <c r="AO60">
        <v>115.98</v>
      </c>
      <c r="AP60">
        <v>81.09</v>
      </c>
      <c r="AQ60">
        <v>0.56000000000000005</v>
      </c>
      <c r="AR60">
        <v>214.83</v>
      </c>
      <c r="AS60">
        <v>0.42</v>
      </c>
      <c r="AT60">
        <v>42.97</v>
      </c>
      <c r="AU60">
        <v>0.71</v>
      </c>
      <c r="AV60">
        <v>0.35</v>
      </c>
      <c r="AW60">
        <v>8.0500000000000007</v>
      </c>
      <c r="AX60">
        <v>176.4</v>
      </c>
      <c r="AY60">
        <v>75.599999999999994</v>
      </c>
    </row>
    <row r="61" spans="1:51">
      <c r="G61" t="s">
        <v>103</v>
      </c>
      <c r="H61" s="115">
        <v>631.27</v>
      </c>
      <c r="I61" s="88">
        <v>87.91</v>
      </c>
      <c r="J61" s="88">
        <v>158.57999999999998</v>
      </c>
      <c r="K61" s="88">
        <v>69.59</v>
      </c>
      <c r="L61" s="88">
        <v>7.91</v>
      </c>
      <c r="M61" s="116">
        <v>0</v>
      </c>
      <c r="N61" s="115">
        <v>0</v>
      </c>
      <c r="O61" s="88">
        <v>6</v>
      </c>
      <c r="P61" s="88">
        <v>0</v>
      </c>
      <c r="Q61" s="88">
        <v>0</v>
      </c>
      <c r="R61" s="88">
        <v>0</v>
      </c>
      <c r="S61" s="116">
        <v>0</v>
      </c>
      <c r="W61">
        <v>12.25</v>
      </c>
      <c r="X61">
        <v>24.16</v>
      </c>
      <c r="Y61">
        <v>2.9</v>
      </c>
      <c r="Z61">
        <v>0</v>
      </c>
      <c r="AA61">
        <v>48.32</v>
      </c>
      <c r="AB61">
        <v>41.56</v>
      </c>
      <c r="AC61">
        <v>6.77</v>
      </c>
      <c r="AD61">
        <v>27.52</v>
      </c>
      <c r="AE61">
        <v>0.66</v>
      </c>
      <c r="AF61">
        <v>62.82</v>
      </c>
      <c r="AG61">
        <v>0.42</v>
      </c>
      <c r="AH61">
        <v>0</v>
      </c>
      <c r="AI61">
        <v>11.35</v>
      </c>
      <c r="AJ61">
        <v>0.36</v>
      </c>
      <c r="AK61">
        <v>6</v>
      </c>
      <c r="AL61">
        <v>0.69</v>
      </c>
      <c r="AM61">
        <v>0</v>
      </c>
      <c r="AN61">
        <v>0.66</v>
      </c>
      <c r="AO61">
        <v>115.98</v>
      </c>
      <c r="AP61">
        <v>81.09</v>
      </c>
      <c r="AQ61">
        <v>0.56000000000000005</v>
      </c>
      <c r="AR61">
        <v>214.83</v>
      </c>
      <c r="AS61">
        <v>0.42</v>
      </c>
      <c r="AT61">
        <v>42.97</v>
      </c>
      <c r="AU61">
        <v>0.71</v>
      </c>
      <c r="AV61">
        <v>0.35</v>
      </c>
      <c r="AW61">
        <v>7.91</v>
      </c>
      <c r="AX61">
        <v>175</v>
      </c>
      <c r="AY61">
        <v>75</v>
      </c>
    </row>
    <row r="62" spans="1:51">
      <c r="G62" t="s">
        <v>104</v>
      </c>
      <c r="H62" s="115">
        <v>627.77</v>
      </c>
      <c r="I62" s="88">
        <v>86.41</v>
      </c>
      <c r="J62" s="88">
        <v>158.57999999999998</v>
      </c>
      <c r="K62" s="88">
        <v>69.59</v>
      </c>
      <c r="L62" s="88">
        <v>7.81</v>
      </c>
      <c r="M62" s="116">
        <v>0</v>
      </c>
      <c r="N62" s="115">
        <v>0</v>
      </c>
      <c r="O62" s="88">
        <v>6</v>
      </c>
      <c r="P62" s="88">
        <v>0</v>
      </c>
      <c r="Q62" s="88">
        <v>0</v>
      </c>
      <c r="R62" s="88">
        <v>0</v>
      </c>
      <c r="S62" s="116">
        <v>0</v>
      </c>
      <c r="W62">
        <v>12.25</v>
      </c>
      <c r="X62">
        <v>24.16</v>
      </c>
      <c r="Y62">
        <v>2.9</v>
      </c>
      <c r="Z62">
        <v>0</v>
      </c>
      <c r="AA62">
        <v>48.32</v>
      </c>
      <c r="AB62">
        <v>41.56</v>
      </c>
      <c r="AC62">
        <v>6.77</v>
      </c>
      <c r="AD62">
        <v>27.52</v>
      </c>
      <c r="AE62">
        <v>0.66</v>
      </c>
      <c r="AF62">
        <v>62.82</v>
      </c>
      <c r="AG62">
        <v>0.42</v>
      </c>
      <c r="AH62">
        <v>0</v>
      </c>
      <c r="AI62">
        <v>11.35</v>
      </c>
      <c r="AJ62">
        <v>0.36</v>
      </c>
      <c r="AK62">
        <v>6</v>
      </c>
      <c r="AL62">
        <v>0.69</v>
      </c>
      <c r="AM62">
        <v>0</v>
      </c>
      <c r="AN62">
        <v>0.66</v>
      </c>
      <c r="AO62">
        <v>115.98</v>
      </c>
      <c r="AP62">
        <v>81.09</v>
      </c>
      <c r="AQ62">
        <v>0.56000000000000005</v>
      </c>
      <c r="AR62">
        <v>214.83</v>
      </c>
      <c r="AS62">
        <v>0.42</v>
      </c>
      <c r="AT62">
        <v>42.97</v>
      </c>
      <c r="AU62">
        <v>0.71</v>
      </c>
      <c r="AV62">
        <v>0.35</v>
      </c>
      <c r="AW62">
        <v>7.81</v>
      </c>
      <c r="AX62">
        <v>171.5</v>
      </c>
      <c r="AY62">
        <v>73.5</v>
      </c>
    </row>
    <row r="63" spans="1:51">
      <c r="G63" t="s">
        <v>105</v>
      </c>
      <c r="H63" s="115">
        <v>618.28</v>
      </c>
      <c r="I63" s="88">
        <v>81.91</v>
      </c>
      <c r="J63" s="88">
        <v>158.67000000000002</v>
      </c>
      <c r="K63" s="88">
        <v>69.59</v>
      </c>
      <c r="L63" s="88">
        <v>7.76</v>
      </c>
      <c r="M63" s="116">
        <v>0</v>
      </c>
      <c r="N63" s="115">
        <v>0</v>
      </c>
      <c r="O63" s="88">
        <v>6</v>
      </c>
      <c r="P63" s="88">
        <v>0</v>
      </c>
      <c r="Q63" s="88">
        <v>0</v>
      </c>
      <c r="R63" s="88">
        <v>0</v>
      </c>
      <c r="S63" s="116">
        <v>0</v>
      </c>
      <c r="W63">
        <v>12.25</v>
      </c>
      <c r="X63">
        <v>24.16</v>
      </c>
      <c r="Y63">
        <v>2.9</v>
      </c>
      <c r="Z63">
        <v>0</v>
      </c>
      <c r="AA63">
        <v>48.32</v>
      </c>
      <c r="AB63">
        <v>41.56</v>
      </c>
      <c r="AC63">
        <v>6.77</v>
      </c>
      <c r="AD63">
        <v>28.53</v>
      </c>
      <c r="AE63">
        <v>0.66</v>
      </c>
      <c r="AF63">
        <v>62.82</v>
      </c>
      <c r="AG63">
        <v>0.42</v>
      </c>
      <c r="AH63">
        <v>0</v>
      </c>
      <c r="AI63">
        <v>11.44</v>
      </c>
      <c r="AJ63">
        <v>0.36</v>
      </c>
      <c r="AK63">
        <v>6</v>
      </c>
      <c r="AL63">
        <v>0.69</v>
      </c>
      <c r="AM63">
        <v>0</v>
      </c>
      <c r="AN63">
        <v>0.66</v>
      </c>
      <c r="AO63">
        <v>115.98</v>
      </c>
      <c r="AP63">
        <v>81.09</v>
      </c>
      <c r="AQ63">
        <v>0.56000000000000005</v>
      </c>
      <c r="AR63">
        <v>214.83</v>
      </c>
      <c r="AS63">
        <v>0.42</v>
      </c>
      <c r="AT63">
        <v>42.97</v>
      </c>
      <c r="AU63">
        <v>0.71</v>
      </c>
      <c r="AV63">
        <v>0.35</v>
      </c>
      <c r="AW63">
        <v>7.76</v>
      </c>
      <c r="AX63">
        <v>161</v>
      </c>
      <c r="AY63">
        <v>69</v>
      </c>
    </row>
    <row r="64" spans="1:51">
      <c r="G64" t="s">
        <v>106</v>
      </c>
      <c r="H64" s="115">
        <v>604.28</v>
      </c>
      <c r="I64" s="88">
        <v>75.91</v>
      </c>
      <c r="J64" s="88">
        <v>158.67000000000002</v>
      </c>
      <c r="K64" s="88">
        <v>69.59</v>
      </c>
      <c r="L64" s="88">
        <v>7.72</v>
      </c>
      <c r="M64" s="116">
        <v>0</v>
      </c>
      <c r="N64" s="115">
        <v>0</v>
      </c>
      <c r="O64" s="88">
        <v>6</v>
      </c>
      <c r="P64" s="88">
        <v>0</v>
      </c>
      <c r="Q64" s="88">
        <v>0</v>
      </c>
      <c r="R64" s="88">
        <v>0</v>
      </c>
      <c r="S64" s="116">
        <v>0</v>
      </c>
      <c r="W64">
        <v>12.25</v>
      </c>
      <c r="X64">
        <v>24.16</v>
      </c>
      <c r="Y64">
        <v>2.9</v>
      </c>
      <c r="Z64">
        <v>0</v>
      </c>
      <c r="AA64">
        <v>48.32</v>
      </c>
      <c r="AB64">
        <v>41.56</v>
      </c>
      <c r="AC64">
        <v>6.77</v>
      </c>
      <c r="AD64">
        <v>28.53</v>
      </c>
      <c r="AE64">
        <v>0.66</v>
      </c>
      <c r="AF64">
        <v>62.82</v>
      </c>
      <c r="AG64">
        <v>0.42</v>
      </c>
      <c r="AH64">
        <v>0</v>
      </c>
      <c r="AI64">
        <v>11.44</v>
      </c>
      <c r="AJ64">
        <v>0.36</v>
      </c>
      <c r="AK64">
        <v>6</v>
      </c>
      <c r="AL64">
        <v>0.69</v>
      </c>
      <c r="AM64">
        <v>0</v>
      </c>
      <c r="AN64">
        <v>0.66</v>
      </c>
      <c r="AO64">
        <v>115.98</v>
      </c>
      <c r="AP64">
        <v>81.09</v>
      </c>
      <c r="AQ64">
        <v>0.56000000000000005</v>
      </c>
      <c r="AR64">
        <v>214.83</v>
      </c>
      <c r="AS64">
        <v>0.42</v>
      </c>
      <c r="AT64">
        <v>42.97</v>
      </c>
      <c r="AU64">
        <v>0.71</v>
      </c>
      <c r="AV64">
        <v>0.35</v>
      </c>
      <c r="AW64">
        <v>7.72</v>
      </c>
      <c r="AX64">
        <v>147</v>
      </c>
      <c r="AY64">
        <v>63</v>
      </c>
    </row>
    <row r="65" spans="7:51">
      <c r="G65" t="s">
        <v>107</v>
      </c>
      <c r="H65" s="115">
        <v>597.28</v>
      </c>
      <c r="I65" s="88">
        <v>72.91</v>
      </c>
      <c r="J65" s="88">
        <v>158.67000000000002</v>
      </c>
      <c r="K65" s="88">
        <v>69.59</v>
      </c>
      <c r="L65" s="88">
        <v>6.85</v>
      </c>
      <c r="M65" s="116">
        <v>0</v>
      </c>
      <c r="N65" s="115">
        <v>0</v>
      </c>
      <c r="O65" s="88">
        <v>6</v>
      </c>
      <c r="P65" s="88">
        <v>0</v>
      </c>
      <c r="Q65" s="88">
        <v>0</v>
      </c>
      <c r="R65" s="88">
        <v>0</v>
      </c>
      <c r="S65" s="116">
        <v>0</v>
      </c>
      <c r="W65">
        <v>12.25</v>
      </c>
      <c r="X65">
        <v>24.16</v>
      </c>
      <c r="Y65">
        <v>2.9</v>
      </c>
      <c r="Z65">
        <v>0</v>
      </c>
      <c r="AA65">
        <v>48.32</v>
      </c>
      <c r="AB65">
        <v>41.56</v>
      </c>
      <c r="AC65">
        <v>6.77</v>
      </c>
      <c r="AD65">
        <v>28.53</v>
      </c>
      <c r="AE65">
        <v>0.66</v>
      </c>
      <c r="AF65">
        <v>62.82</v>
      </c>
      <c r="AG65">
        <v>0.42</v>
      </c>
      <c r="AH65">
        <v>0</v>
      </c>
      <c r="AI65">
        <v>11.44</v>
      </c>
      <c r="AJ65">
        <v>0.36</v>
      </c>
      <c r="AK65">
        <v>6</v>
      </c>
      <c r="AL65">
        <v>0.69</v>
      </c>
      <c r="AM65">
        <v>0</v>
      </c>
      <c r="AN65">
        <v>0.66</v>
      </c>
      <c r="AO65">
        <v>115.98</v>
      </c>
      <c r="AP65">
        <v>81.09</v>
      </c>
      <c r="AQ65">
        <v>0.56000000000000005</v>
      </c>
      <c r="AR65">
        <v>214.83</v>
      </c>
      <c r="AS65">
        <v>0.42</v>
      </c>
      <c r="AT65">
        <v>42.97</v>
      </c>
      <c r="AU65">
        <v>0.71</v>
      </c>
      <c r="AV65">
        <v>0.35</v>
      </c>
      <c r="AW65">
        <v>6.85</v>
      </c>
      <c r="AX65">
        <v>140</v>
      </c>
      <c r="AY65">
        <v>60</v>
      </c>
    </row>
    <row r="66" spans="7:51">
      <c r="G66" t="s">
        <v>108</v>
      </c>
      <c r="H66" s="115">
        <v>592.38</v>
      </c>
      <c r="I66" s="88">
        <v>70.81</v>
      </c>
      <c r="J66" s="88">
        <v>158.67000000000002</v>
      </c>
      <c r="K66" s="88">
        <v>69.59</v>
      </c>
      <c r="L66" s="88">
        <v>6.08</v>
      </c>
      <c r="M66" s="116">
        <v>0</v>
      </c>
      <c r="N66" s="115">
        <v>0</v>
      </c>
      <c r="O66" s="88">
        <v>6</v>
      </c>
      <c r="P66" s="88">
        <v>0</v>
      </c>
      <c r="Q66" s="88">
        <v>0</v>
      </c>
      <c r="R66" s="88">
        <v>0</v>
      </c>
      <c r="S66" s="116">
        <v>0</v>
      </c>
      <c r="W66">
        <v>12.25</v>
      </c>
      <c r="X66">
        <v>24.16</v>
      </c>
      <c r="Y66">
        <v>2.9</v>
      </c>
      <c r="Z66">
        <v>0</v>
      </c>
      <c r="AA66">
        <v>48.32</v>
      </c>
      <c r="AB66">
        <v>41.56</v>
      </c>
      <c r="AC66">
        <v>6.77</v>
      </c>
      <c r="AD66">
        <v>28.53</v>
      </c>
      <c r="AE66">
        <v>0.66</v>
      </c>
      <c r="AF66">
        <v>62.82</v>
      </c>
      <c r="AG66">
        <v>0.42</v>
      </c>
      <c r="AH66">
        <v>0</v>
      </c>
      <c r="AI66">
        <v>11.44</v>
      </c>
      <c r="AJ66">
        <v>0.36</v>
      </c>
      <c r="AK66">
        <v>6</v>
      </c>
      <c r="AL66">
        <v>0.69</v>
      </c>
      <c r="AM66">
        <v>0</v>
      </c>
      <c r="AN66">
        <v>0.66</v>
      </c>
      <c r="AO66">
        <v>115.98</v>
      </c>
      <c r="AP66">
        <v>81.09</v>
      </c>
      <c r="AQ66">
        <v>0.56000000000000005</v>
      </c>
      <c r="AR66">
        <v>214.83</v>
      </c>
      <c r="AS66">
        <v>0.42</v>
      </c>
      <c r="AT66">
        <v>42.97</v>
      </c>
      <c r="AU66">
        <v>0.71</v>
      </c>
      <c r="AV66">
        <v>0.35</v>
      </c>
      <c r="AW66">
        <v>6.08</v>
      </c>
      <c r="AX66">
        <v>135.1</v>
      </c>
      <c r="AY66">
        <v>57.9</v>
      </c>
    </row>
    <row r="67" spans="7:51">
      <c r="G67" t="s">
        <v>109</v>
      </c>
      <c r="H67" s="115">
        <v>577.68000000000006</v>
      </c>
      <c r="I67" s="88">
        <v>64.510000000000005</v>
      </c>
      <c r="J67" s="88">
        <v>158.76</v>
      </c>
      <c r="K67" s="88">
        <v>69.59</v>
      </c>
      <c r="L67" s="88">
        <v>5.69</v>
      </c>
      <c r="M67" s="116">
        <v>0</v>
      </c>
      <c r="N67" s="115">
        <v>0</v>
      </c>
      <c r="O67" s="88">
        <v>6</v>
      </c>
      <c r="P67" s="88">
        <v>0</v>
      </c>
      <c r="Q67" s="88">
        <v>0</v>
      </c>
      <c r="R67" s="88">
        <v>0</v>
      </c>
      <c r="S67" s="116">
        <v>0</v>
      </c>
      <c r="W67">
        <v>12.25</v>
      </c>
      <c r="X67">
        <v>24.16</v>
      </c>
      <c r="Y67">
        <v>2.9</v>
      </c>
      <c r="Z67">
        <v>0</v>
      </c>
      <c r="AA67">
        <v>48.32</v>
      </c>
      <c r="AB67">
        <v>41.56</v>
      </c>
      <c r="AC67">
        <v>6.77</v>
      </c>
      <c r="AD67">
        <v>28.53</v>
      </c>
      <c r="AE67">
        <v>0.66</v>
      </c>
      <c r="AF67">
        <v>62.82</v>
      </c>
      <c r="AG67">
        <v>0.42</v>
      </c>
      <c r="AH67">
        <v>0</v>
      </c>
      <c r="AI67">
        <v>11.53</v>
      </c>
      <c r="AJ67">
        <v>0.36</v>
      </c>
      <c r="AK67">
        <v>6</v>
      </c>
      <c r="AL67">
        <v>0.69</v>
      </c>
      <c r="AM67">
        <v>0</v>
      </c>
      <c r="AN67">
        <v>0.66</v>
      </c>
      <c r="AO67">
        <v>115.98</v>
      </c>
      <c r="AP67">
        <v>81.09</v>
      </c>
      <c r="AQ67">
        <v>0.56000000000000005</v>
      </c>
      <c r="AR67">
        <v>214.83</v>
      </c>
      <c r="AS67">
        <v>0.42</v>
      </c>
      <c r="AT67">
        <v>42.97</v>
      </c>
      <c r="AU67">
        <v>0.71</v>
      </c>
      <c r="AV67">
        <v>0.35</v>
      </c>
      <c r="AW67">
        <v>5.69</v>
      </c>
      <c r="AX67">
        <v>120.4</v>
      </c>
      <c r="AY67">
        <v>51.6</v>
      </c>
    </row>
    <row r="68" spans="7:51">
      <c r="G68" t="s">
        <v>110</v>
      </c>
      <c r="H68" s="115">
        <v>565.78</v>
      </c>
      <c r="I68" s="88">
        <v>59.41</v>
      </c>
      <c r="J68" s="88">
        <v>158.76</v>
      </c>
      <c r="K68" s="88">
        <v>69.59</v>
      </c>
      <c r="L68" s="88">
        <v>4.92</v>
      </c>
      <c r="M68" s="116">
        <v>0</v>
      </c>
      <c r="N68" s="115">
        <v>0</v>
      </c>
      <c r="O68" s="88">
        <v>6</v>
      </c>
      <c r="P68" s="88">
        <v>0</v>
      </c>
      <c r="Q68" s="88">
        <v>0</v>
      </c>
      <c r="R68" s="88">
        <v>0</v>
      </c>
      <c r="S68" s="116">
        <v>0</v>
      </c>
      <c r="W68">
        <v>12.25</v>
      </c>
      <c r="X68">
        <v>24.16</v>
      </c>
      <c r="Y68">
        <v>2.9</v>
      </c>
      <c r="Z68">
        <v>0</v>
      </c>
      <c r="AA68">
        <v>48.32</v>
      </c>
      <c r="AB68">
        <v>41.56</v>
      </c>
      <c r="AC68">
        <v>6.77</v>
      </c>
      <c r="AD68">
        <v>28.53</v>
      </c>
      <c r="AE68">
        <v>0.66</v>
      </c>
      <c r="AF68">
        <v>62.82</v>
      </c>
      <c r="AG68">
        <v>0.42</v>
      </c>
      <c r="AH68">
        <v>0</v>
      </c>
      <c r="AI68">
        <v>11.53</v>
      </c>
      <c r="AJ68">
        <v>0.36</v>
      </c>
      <c r="AK68">
        <v>6</v>
      </c>
      <c r="AL68">
        <v>0.69</v>
      </c>
      <c r="AM68">
        <v>0</v>
      </c>
      <c r="AN68">
        <v>0.66</v>
      </c>
      <c r="AO68">
        <v>115.98</v>
      </c>
      <c r="AP68">
        <v>81.09</v>
      </c>
      <c r="AQ68">
        <v>0.56000000000000005</v>
      </c>
      <c r="AR68">
        <v>214.83</v>
      </c>
      <c r="AS68">
        <v>0.42</v>
      </c>
      <c r="AT68">
        <v>42.97</v>
      </c>
      <c r="AU68">
        <v>0.71</v>
      </c>
      <c r="AV68">
        <v>0.35</v>
      </c>
      <c r="AW68">
        <v>4.92</v>
      </c>
      <c r="AX68">
        <v>108.5</v>
      </c>
      <c r="AY68">
        <v>46.5</v>
      </c>
    </row>
    <row r="69" spans="7:51">
      <c r="G69" t="s">
        <v>111</v>
      </c>
      <c r="H69" s="115">
        <v>549.68000000000006</v>
      </c>
      <c r="I69" s="88">
        <v>52.510000000000005</v>
      </c>
      <c r="J69" s="88">
        <v>158.76</v>
      </c>
      <c r="K69" s="88">
        <v>69.59</v>
      </c>
      <c r="L69" s="88">
        <v>4.34</v>
      </c>
      <c r="M69" s="116">
        <v>0</v>
      </c>
      <c r="N69" s="115">
        <v>0</v>
      </c>
      <c r="O69" s="88">
        <v>6</v>
      </c>
      <c r="P69" s="88">
        <v>0</v>
      </c>
      <c r="Q69" s="88">
        <v>0</v>
      </c>
      <c r="R69" s="88">
        <v>0</v>
      </c>
      <c r="S69" s="116">
        <v>0</v>
      </c>
      <c r="W69">
        <v>12.25</v>
      </c>
      <c r="X69">
        <v>24.16</v>
      </c>
      <c r="Y69">
        <v>2.9</v>
      </c>
      <c r="Z69">
        <v>0</v>
      </c>
      <c r="AA69">
        <v>48.32</v>
      </c>
      <c r="AB69">
        <v>41.56</v>
      </c>
      <c r="AC69">
        <v>6.77</v>
      </c>
      <c r="AD69">
        <v>28.53</v>
      </c>
      <c r="AE69">
        <v>0.66</v>
      </c>
      <c r="AF69">
        <v>62.82</v>
      </c>
      <c r="AG69">
        <v>0.42</v>
      </c>
      <c r="AH69">
        <v>0</v>
      </c>
      <c r="AI69">
        <v>11.53</v>
      </c>
      <c r="AJ69">
        <v>0.36</v>
      </c>
      <c r="AK69">
        <v>6</v>
      </c>
      <c r="AL69">
        <v>0.69</v>
      </c>
      <c r="AM69">
        <v>0</v>
      </c>
      <c r="AN69">
        <v>0.66</v>
      </c>
      <c r="AO69">
        <v>115.98</v>
      </c>
      <c r="AP69">
        <v>81.09</v>
      </c>
      <c r="AQ69">
        <v>0.56000000000000005</v>
      </c>
      <c r="AR69">
        <v>214.83</v>
      </c>
      <c r="AS69">
        <v>0.42</v>
      </c>
      <c r="AT69">
        <v>42.97</v>
      </c>
      <c r="AU69">
        <v>0.71</v>
      </c>
      <c r="AV69">
        <v>0.35</v>
      </c>
      <c r="AW69">
        <v>4.34</v>
      </c>
      <c r="AX69">
        <v>92.4</v>
      </c>
      <c r="AY69">
        <v>39.6</v>
      </c>
    </row>
    <row r="70" spans="7:51">
      <c r="G70" t="s">
        <v>112</v>
      </c>
      <c r="H70" s="115">
        <v>528.68000000000006</v>
      </c>
      <c r="I70" s="88">
        <v>43.510000000000005</v>
      </c>
      <c r="J70" s="88">
        <v>158.76</v>
      </c>
      <c r="K70" s="88">
        <v>69.59</v>
      </c>
      <c r="L70" s="88">
        <v>3.47</v>
      </c>
      <c r="M70" s="116">
        <v>0</v>
      </c>
      <c r="N70" s="115">
        <v>0</v>
      </c>
      <c r="O70" s="88">
        <v>6</v>
      </c>
      <c r="P70" s="88">
        <v>0</v>
      </c>
      <c r="Q70" s="88">
        <v>0</v>
      </c>
      <c r="R70" s="88">
        <v>0</v>
      </c>
      <c r="S70" s="116">
        <v>0</v>
      </c>
      <c r="W70">
        <v>12.25</v>
      </c>
      <c r="X70">
        <v>24.16</v>
      </c>
      <c r="Y70">
        <v>2.9</v>
      </c>
      <c r="Z70">
        <v>0</v>
      </c>
      <c r="AA70">
        <v>48.32</v>
      </c>
      <c r="AB70">
        <v>41.56</v>
      </c>
      <c r="AC70">
        <v>6.77</v>
      </c>
      <c r="AD70">
        <v>28.53</v>
      </c>
      <c r="AE70">
        <v>0.66</v>
      </c>
      <c r="AF70">
        <v>62.82</v>
      </c>
      <c r="AG70">
        <v>0.42</v>
      </c>
      <c r="AH70">
        <v>0</v>
      </c>
      <c r="AI70">
        <v>11.53</v>
      </c>
      <c r="AJ70">
        <v>0.36</v>
      </c>
      <c r="AK70">
        <v>6</v>
      </c>
      <c r="AL70">
        <v>0.69</v>
      </c>
      <c r="AM70">
        <v>0</v>
      </c>
      <c r="AN70">
        <v>0.66</v>
      </c>
      <c r="AO70">
        <v>115.98</v>
      </c>
      <c r="AP70">
        <v>81.09</v>
      </c>
      <c r="AQ70">
        <v>0.56000000000000005</v>
      </c>
      <c r="AR70">
        <v>214.83</v>
      </c>
      <c r="AS70">
        <v>0.42</v>
      </c>
      <c r="AT70">
        <v>42.97</v>
      </c>
      <c r="AU70">
        <v>0.71</v>
      </c>
      <c r="AV70">
        <v>0.35</v>
      </c>
      <c r="AW70">
        <v>3.47</v>
      </c>
      <c r="AX70">
        <v>71.400000000000006</v>
      </c>
      <c r="AY70">
        <v>30.6</v>
      </c>
    </row>
    <row r="71" spans="7:51">
      <c r="G71" t="s">
        <v>113</v>
      </c>
      <c r="H71" s="115">
        <v>520.22</v>
      </c>
      <c r="I71" s="88">
        <v>39.010000000000005</v>
      </c>
      <c r="J71" s="88">
        <v>158.86000000000001</v>
      </c>
      <c r="K71" s="88">
        <v>69.59</v>
      </c>
      <c r="L71" s="88">
        <v>2.6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12.25</v>
      </c>
      <c r="X71">
        <v>24.16</v>
      </c>
      <c r="Y71">
        <v>2.9</v>
      </c>
      <c r="Z71">
        <v>0</v>
      </c>
      <c r="AA71">
        <v>48.32</v>
      </c>
      <c r="AB71">
        <v>41.56</v>
      </c>
      <c r="AC71">
        <v>6.77</v>
      </c>
      <c r="AD71">
        <v>30.57</v>
      </c>
      <c r="AE71">
        <v>0.66</v>
      </c>
      <c r="AF71">
        <v>62.82</v>
      </c>
      <c r="AG71">
        <v>0.42</v>
      </c>
      <c r="AH71">
        <v>0</v>
      </c>
      <c r="AI71">
        <v>11.63</v>
      </c>
      <c r="AJ71">
        <v>0.36</v>
      </c>
      <c r="AK71">
        <v>0</v>
      </c>
      <c r="AL71">
        <v>0.69</v>
      </c>
      <c r="AM71">
        <v>0</v>
      </c>
      <c r="AN71">
        <v>0.66</v>
      </c>
      <c r="AO71">
        <v>115.98</v>
      </c>
      <c r="AP71">
        <v>81.09</v>
      </c>
      <c r="AQ71">
        <v>0.56000000000000005</v>
      </c>
      <c r="AR71">
        <v>214.83</v>
      </c>
      <c r="AS71">
        <v>0.42</v>
      </c>
      <c r="AT71">
        <v>42.97</v>
      </c>
      <c r="AU71">
        <v>0.71</v>
      </c>
      <c r="AV71">
        <v>0.35</v>
      </c>
      <c r="AW71">
        <v>2.6</v>
      </c>
      <c r="AX71">
        <v>60.9</v>
      </c>
      <c r="AY71">
        <v>26.1</v>
      </c>
    </row>
    <row r="72" spans="7:51">
      <c r="G72" t="s">
        <v>114</v>
      </c>
      <c r="H72" s="115">
        <v>506.92</v>
      </c>
      <c r="I72" s="88">
        <v>33.31</v>
      </c>
      <c r="J72" s="88">
        <v>211.92000000000002</v>
      </c>
      <c r="K72" s="88">
        <v>69.59</v>
      </c>
      <c r="L72" s="88">
        <v>1.64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12.25</v>
      </c>
      <c r="X72">
        <v>24.16</v>
      </c>
      <c r="Y72">
        <v>2.9</v>
      </c>
      <c r="Z72">
        <v>0</v>
      </c>
      <c r="AA72">
        <v>48.32</v>
      </c>
      <c r="AB72">
        <v>41.56</v>
      </c>
      <c r="AC72">
        <v>6.77</v>
      </c>
      <c r="AD72">
        <v>30.57</v>
      </c>
      <c r="AE72">
        <v>0.66</v>
      </c>
      <c r="AF72">
        <v>62.82</v>
      </c>
      <c r="AG72">
        <v>0.42</v>
      </c>
      <c r="AH72">
        <v>0</v>
      </c>
      <c r="AI72">
        <v>11.63</v>
      </c>
      <c r="AJ72">
        <v>0.36</v>
      </c>
      <c r="AK72">
        <v>0</v>
      </c>
      <c r="AL72">
        <v>0.69</v>
      </c>
      <c r="AM72">
        <v>0</v>
      </c>
      <c r="AN72">
        <v>0.66</v>
      </c>
      <c r="AO72">
        <v>115.98</v>
      </c>
      <c r="AP72">
        <v>134.15</v>
      </c>
      <c r="AQ72">
        <v>0.56000000000000005</v>
      </c>
      <c r="AR72">
        <v>214.83</v>
      </c>
      <c r="AS72">
        <v>0.42</v>
      </c>
      <c r="AT72">
        <v>42.97</v>
      </c>
      <c r="AU72">
        <v>0.71</v>
      </c>
      <c r="AV72">
        <v>0.35</v>
      </c>
      <c r="AW72">
        <v>1.64</v>
      </c>
      <c r="AX72">
        <v>47.6</v>
      </c>
      <c r="AY72">
        <v>20.399999999999999</v>
      </c>
    </row>
    <row r="73" spans="7:51">
      <c r="G73" t="s">
        <v>115</v>
      </c>
      <c r="H73" s="115">
        <v>494.32</v>
      </c>
      <c r="I73" s="88">
        <v>27.91</v>
      </c>
      <c r="J73" s="88">
        <v>211.92000000000002</v>
      </c>
      <c r="K73" s="88">
        <v>69.59</v>
      </c>
      <c r="L73" s="88">
        <v>0.87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12.25</v>
      </c>
      <c r="X73">
        <v>24.16</v>
      </c>
      <c r="Y73">
        <v>2.9</v>
      </c>
      <c r="Z73">
        <v>0</v>
      </c>
      <c r="AA73">
        <v>48.32</v>
      </c>
      <c r="AB73">
        <v>41.56</v>
      </c>
      <c r="AC73">
        <v>6.77</v>
      </c>
      <c r="AD73">
        <v>30.57</v>
      </c>
      <c r="AE73">
        <v>0.66</v>
      </c>
      <c r="AF73">
        <v>62.82</v>
      </c>
      <c r="AG73">
        <v>0.42</v>
      </c>
      <c r="AH73">
        <v>0</v>
      </c>
      <c r="AI73">
        <v>11.63</v>
      </c>
      <c r="AJ73">
        <v>0.36</v>
      </c>
      <c r="AK73">
        <v>0</v>
      </c>
      <c r="AL73">
        <v>0.69</v>
      </c>
      <c r="AM73">
        <v>0</v>
      </c>
      <c r="AN73">
        <v>0.66</v>
      </c>
      <c r="AO73">
        <v>115.98</v>
      </c>
      <c r="AP73">
        <v>134.15</v>
      </c>
      <c r="AQ73">
        <v>0.56000000000000005</v>
      </c>
      <c r="AR73">
        <v>214.83</v>
      </c>
      <c r="AS73">
        <v>0.42</v>
      </c>
      <c r="AT73">
        <v>42.97</v>
      </c>
      <c r="AU73">
        <v>0.71</v>
      </c>
      <c r="AV73">
        <v>0.35</v>
      </c>
      <c r="AW73">
        <v>0.87</v>
      </c>
      <c r="AX73">
        <v>35</v>
      </c>
      <c r="AY73">
        <v>15</v>
      </c>
    </row>
    <row r="74" spans="7:51">
      <c r="G74" t="s">
        <v>116</v>
      </c>
      <c r="H74" s="115">
        <v>487.32</v>
      </c>
      <c r="I74" s="88">
        <v>24.91</v>
      </c>
      <c r="J74" s="88">
        <v>271.07</v>
      </c>
      <c r="K74" s="88">
        <v>69.59</v>
      </c>
      <c r="L74" s="88">
        <v>0.21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12.25</v>
      </c>
      <c r="X74">
        <v>24.16</v>
      </c>
      <c r="Y74">
        <v>2.9</v>
      </c>
      <c r="Z74">
        <v>0</v>
      </c>
      <c r="AA74">
        <v>48.32</v>
      </c>
      <c r="AB74">
        <v>41.56</v>
      </c>
      <c r="AC74">
        <v>6.77</v>
      </c>
      <c r="AD74">
        <v>30.57</v>
      </c>
      <c r="AE74">
        <v>0.66</v>
      </c>
      <c r="AF74">
        <v>62.82</v>
      </c>
      <c r="AG74">
        <v>0.42</v>
      </c>
      <c r="AH74">
        <v>0</v>
      </c>
      <c r="AI74">
        <v>11.63</v>
      </c>
      <c r="AJ74">
        <v>0.36</v>
      </c>
      <c r="AK74">
        <v>0</v>
      </c>
      <c r="AL74">
        <v>0.69</v>
      </c>
      <c r="AM74">
        <v>0</v>
      </c>
      <c r="AN74">
        <v>0.66</v>
      </c>
      <c r="AO74">
        <v>115.98</v>
      </c>
      <c r="AP74">
        <v>193.3</v>
      </c>
      <c r="AQ74">
        <v>0.56000000000000005</v>
      </c>
      <c r="AR74">
        <v>214.83</v>
      </c>
      <c r="AS74">
        <v>0.42</v>
      </c>
      <c r="AT74">
        <v>42.97</v>
      </c>
      <c r="AU74">
        <v>0.71</v>
      </c>
      <c r="AV74">
        <v>0.35</v>
      </c>
      <c r="AW74">
        <v>0.21</v>
      </c>
      <c r="AX74">
        <v>28</v>
      </c>
      <c r="AY74">
        <v>12</v>
      </c>
    </row>
    <row r="75" spans="7:51">
      <c r="G75" t="s">
        <v>117</v>
      </c>
      <c r="H75" s="115">
        <v>480.32</v>
      </c>
      <c r="I75" s="88">
        <v>58.379999999999995</v>
      </c>
      <c r="J75" s="88">
        <v>271.14999999999998</v>
      </c>
      <c r="K75" s="88">
        <v>69.59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12.25</v>
      </c>
      <c r="X75">
        <v>24.16</v>
      </c>
      <c r="Y75">
        <v>2.9</v>
      </c>
      <c r="Z75">
        <v>36.47</v>
      </c>
      <c r="AA75">
        <v>48.32</v>
      </c>
      <c r="AB75">
        <v>41.56</v>
      </c>
      <c r="AC75">
        <v>6.77</v>
      </c>
      <c r="AD75">
        <v>30.57</v>
      </c>
      <c r="AE75">
        <v>0.66</v>
      </c>
      <c r="AF75">
        <v>62.82</v>
      </c>
      <c r="AG75">
        <v>0.42</v>
      </c>
      <c r="AH75">
        <v>0</v>
      </c>
      <c r="AI75">
        <v>11.71</v>
      </c>
      <c r="AJ75">
        <v>0.36</v>
      </c>
      <c r="AK75">
        <v>0</v>
      </c>
      <c r="AL75">
        <v>0.69</v>
      </c>
      <c r="AM75">
        <v>0</v>
      </c>
      <c r="AN75">
        <v>0.66</v>
      </c>
      <c r="AO75">
        <v>115.98</v>
      </c>
      <c r="AP75">
        <v>193.3</v>
      </c>
      <c r="AQ75">
        <v>0.56000000000000005</v>
      </c>
      <c r="AR75">
        <v>214.83</v>
      </c>
      <c r="AS75">
        <v>0.42</v>
      </c>
      <c r="AT75">
        <v>42.97</v>
      </c>
      <c r="AU75">
        <v>0.71</v>
      </c>
      <c r="AV75">
        <v>0.35</v>
      </c>
      <c r="AW75">
        <v>0</v>
      </c>
      <c r="AX75">
        <v>21</v>
      </c>
      <c r="AY75">
        <v>9</v>
      </c>
    </row>
    <row r="76" spans="7:51">
      <c r="G76" t="s">
        <v>118</v>
      </c>
      <c r="H76" s="115">
        <v>466.32</v>
      </c>
      <c r="I76" s="88">
        <v>52.379999999999995</v>
      </c>
      <c r="J76" s="88">
        <v>271.14999999999998</v>
      </c>
      <c r="K76" s="88">
        <v>69.59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12.25</v>
      </c>
      <c r="X76">
        <v>24.16</v>
      </c>
      <c r="Y76">
        <v>2.9</v>
      </c>
      <c r="Z76">
        <v>36.47</v>
      </c>
      <c r="AA76">
        <v>48.32</v>
      </c>
      <c r="AB76">
        <v>41.56</v>
      </c>
      <c r="AC76">
        <v>6.77</v>
      </c>
      <c r="AD76">
        <v>30.57</v>
      </c>
      <c r="AE76">
        <v>0.66</v>
      </c>
      <c r="AF76">
        <v>62.82</v>
      </c>
      <c r="AG76">
        <v>0.42</v>
      </c>
      <c r="AH76">
        <v>0</v>
      </c>
      <c r="AI76">
        <v>11.71</v>
      </c>
      <c r="AJ76">
        <v>0.36</v>
      </c>
      <c r="AK76">
        <v>0</v>
      </c>
      <c r="AL76">
        <v>0.69</v>
      </c>
      <c r="AM76">
        <v>0</v>
      </c>
      <c r="AN76">
        <v>0.66</v>
      </c>
      <c r="AO76">
        <v>115.98</v>
      </c>
      <c r="AP76">
        <v>193.3</v>
      </c>
      <c r="AQ76">
        <v>0.56000000000000005</v>
      </c>
      <c r="AR76">
        <v>214.83</v>
      </c>
      <c r="AS76">
        <v>0.42</v>
      </c>
      <c r="AT76">
        <v>42.97</v>
      </c>
      <c r="AU76">
        <v>0.71</v>
      </c>
      <c r="AV76">
        <v>0.35</v>
      </c>
      <c r="AW76">
        <v>0</v>
      </c>
      <c r="AX76">
        <v>7</v>
      </c>
      <c r="AY76">
        <v>3</v>
      </c>
    </row>
    <row r="77" spans="7:51">
      <c r="G77" t="s">
        <v>119</v>
      </c>
      <c r="H77" s="115">
        <v>462.82</v>
      </c>
      <c r="I77" s="88">
        <v>50.879999999999995</v>
      </c>
      <c r="J77" s="88">
        <v>271.14999999999998</v>
      </c>
      <c r="K77" s="88">
        <v>69.59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12.25</v>
      </c>
      <c r="X77">
        <v>24.16</v>
      </c>
      <c r="Y77">
        <v>2.9</v>
      </c>
      <c r="Z77">
        <v>36.47</v>
      </c>
      <c r="AA77">
        <v>48.32</v>
      </c>
      <c r="AB77">
        <v>41.56</v>
      </c>
      <c r="AC77">
        <v>6.77</v>
      </c>
      <c r="AD77">
        <v>30.57</v>
      </c>
      <c r="AE77">
        <v>0.66</v>
      </c>
      <c r="AF77">
        <v>62.82</v>
      </c>
      <c r="AG77">
        <v>0.42</v>
      </c>
      <c r="AH77">
        <v>0</v>
      </c>
      <c r="AI77">
        <v>11.71</v>
      </c>
      <c r="AJ77">
        <v>0.36</v>
      </c>
      <c r="AK77">
        <v>0</v>
      </c>
      <c r="AL77">
        <v>0.69</v>
      </c>
      <c r="AM77">
        <v>0</v>
      </c>
      <c r="AN77">
        <v>0.66</v>
      </c>
      <c r="AO77">
        <v>115.98</v>
      </c>
      <c r="AP77">
        <v>193.3</v>
      </c>
      <c r="AQ77">
        <v>0.56000000000000005</v>
      </c>
      <c r="AR77">
        <v>214.83</v>
      </c>
      <c r="AS77">
        <v>0.42</v>
      </c>
      <c r="AT77">
        <v>42.97</v>
      </c>
      <c r="AU77">
        <v>0.71</v>
      </c>
      <c r="AV77">
        <v>0.35</v>
      </c>
      <c r="AW77">
        <v>0</v>
      </c>
      <c r="AX77">
        <v>3.5</v>
      </c>
      <c r="AY77">
        <v>1.5</v>
      </c>
    </row>
    <row r="78" spans="7:51">
      <c r="G78" t="s">
        <v>120</v>
      </c>
      <c r="H78" s="115">
        <v>459.32</v>
      </c>
      <c r="I78" s="88">
        <v>49.379999999999995</v>
      </c>
      <c r="J78" s="88">
        <v>271.14999999999998</v>
      </c>
      <c r="K78" s="88">
        <v>69.59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12.25</v>
      </c>
      <c r="X78">
        <v>24.16</v>
      </c>
      <c r="Y78">
        <v>2.9</v>
      </c>
      <c r="Z78">
        <v>36.47</v>
      </c>
      <c r="AA78">
        <v>48.32</v>
      </c>
      <c r="AB78">
        <v>41.56</v>
      </c>
      <c r="AC78">
        <v>6.77</v>
      </c>
      <c r="AD78">
        <v>30.57</v>
      </c>
      <c r="AE78">
        <v>0.66</v>
      </c>
      <c r="AF78">
        <v>62.82</v>
      </c>
      <c r="AG78">
        <v>0.42</v>
      </c>
      <c r="AH78">
        <v>0</v>
      </c>
      <c r="AI78">
        <v>11.71</v>
      </c>
      <c r="AJ78">
        <v>0.36</v>
      </c>
      <c r="AK78">
        <v>0</v>
      </c>
      <c r="AL78">
        <v>0.69</v>
      </c>
      <c r="AM78">
        <v>0</v>
      </c>
      <c r="AN78">
        <v>0.66</v>
      </c>
      <c r="AO78">
        <v>115.98</v>
      </c>
      <c r="AP78">
        <v>193.3</v>
      </c>
      <c r="AQ78">
        <v>0.56000000000000005</v>
      </c>
      <c r="AR78">
        <v>214.83</v>
      </c>
      <c r="AS78">
        <v>0.42</v>
      </c>
      <c r="AT78">
        <v>42.97</v>
      </c>
      <c r="AU78">
        <v>0.71</v>
      </c>
      <c r="AV78">
        <v>0.35</v>
      </c>
      <c r="AW78">
        <v>0</v>
      </c>
      <c r="AX78">
        <v>0</v>
      </c>
      <c r="AY78">
        <v>0</v>
      </c>
    </row>
    <row r="79" spans="7:51">
      <c r="G79" t="s">
        <v>121</v>
      </c>
      <c r="H79" s="115">
        <v>459.32</v>
      </c>
      <c r="I79" s="88">
        <v>49.379999999999995</v>
      </c>
      <c r="J79" s="88">
        <v>271.35000000000002</v>
      </c>
      <c r="K79" s="88">
        <v>69.59</v>
      </c>
      <c r="L79" s="88">
        <v>0</v>
      </c>
      <c r="M79" s="116">
        <v>0</v>
      </c>
      <c r="N79" s="115">
        <v>0</v>
      </c>
      <c r="O79" s="88">
        <v>20</v>
      </c>
      <c r="P79" s="88">
        <v>0</v>
      </c>
      <c r="Q79" s="88">
        <v>0</v>
      </c>
      <c r="R79" s="88">
        <v>0</v>
      </c>
      <c r="S79" s="116">
        <v>0</v>
      </c>
      <c r="W79">
        <v>12.25</v>
      </c>
      <c r="X79">
        <v>24.16</v>
      </c>
      <c r="Y79">
        <v>2.9</v>
      </c>
      <c r="Z79">
        <v>36.47</v>
      </c>
      <c r="AA79">
        <v>48.32</v>
      </c>
      <c r="AB79">
        <v>41.56</v>
      </c>
      <c r="AC79">
        <v>6.77</v>
      </c>
      <c r="AD79">
        <v>30.57</v>
      </c>
      <c r="AE79">
        <v>0.66</v>
      </c>
      <c r="AF79">
        <v>62.82</v>
      </c>
      <c r="AG79">
        <v>0.42</v>
      </c>
      <c r="AH79">
        <v>0</v>
      </c>
      <c r="AI79">
        <v>11.91</v>
      </c>
      <c r="AJ79">
        <v>0.36</v>
      </c>
      <c r="AK79">
        <v>0</v>
      </c>
      <c r="AL79">
        <v>0.69</v>
      </c>
      <c r="AM79">
        <v>20</v>
      </c>
      <c r="AN79">
        <v>0.66</v>
      </c>
      <c r="AO79">
        <v>115.98</v>
      </c>
      <c r="AP79">
        <v>193.3</v>
      </c>
      <c r="AQ79">
        <v>0.56000000000000005</v>
      </c>
      <c r="AR79">
        <v>214.83</v>
      </c>
      <c r="AS79">
        <v>0.42</v>
      </c>
      <c r="AT79">
        <v>42.97</v>
      </c>
      <c r="AU79">
        <v>0.71</v>
      </c>
      <c r="AV79">
        <v>0.35</v>
      </c>
      <c r="AW79">
        <v>0</v>
      </c>
      <c r="AX79">
        <v>0</v>
      </c>
      <c r="AY79">
        <v>0</v>
      </c>
    </row>
    <row r="80" spans="7:51">
      <c r="G80" t="s">
        <v>122</v>
      </c>
      <c r="H80" s="115">
        <v>459.32</v>
      </c>
      <c r="I80" s="88">
        <v>49.379999999999995</v>
      </c>
      <c r="J80" s="88">
        <v>271.35000000000002</v>
      </c>
      <c r="K80" s="88">
        <v>69.59</v>
      </c>
      <c r="L80" s="88">
        <v>0</v>
      </c>
      <c r="M80" s="116">
        <v>0</v>
      </c>
      <c r="N80" s="115">
        <v>0</v>
      </c>
      <c r="O80" s="88">
        <v>20</v>
      </c>
      <c r="P80" s="88">
        <v>0</v>
      </c>
      <c r="Q80" s="88">
        <v>0</v>
      </c>
      <c r="R80" s="88">
        <v>0</v>
      </c>
      <c r="S80" s="116">
        <v>0</v>
      </c>
      <c r="W80">
        <v>12.25</v>
      </c>
      <c r="X80">
        <v>24.16</v>
      </c>
      <c r="Y80">
        <v>2.9</v>
      </c>
      <c r="Z80">
        <v>36.47</v>
      </c>
      <c r="AA80">
        <v>48.32</v>
      </c>
      <c r="AB80">
        <v>41.56</v>
      </c>
      <c r="AC80">
        <v>6.77</v>
      </c>
      <c r="AD80">
        <v>30.57</v>
      </c>
      <c r="AE80">
        <v>0.66</v>
      </c>
      <c r="AF80">
        <v>62.82</v>
      </c>
      <c r="AG80">
        <v>0.42</v>
      </c>
      <c r="AH80">
        <v>0</v>
      </c>
      <c r="AI80">
        <v>11.91</v>
      </c>
      <c r="AJ80">
        <v>0.36</v>
      </c>
      <c r="AK80">
        <v>0</v>
      </c>
      <c r="AL80">
        <v>0.69</v>
      </c>
      <c r="AM80">
        <v>20</v>
      </c>
      <c r="AN80">
        <v>0.66</v>
      </c>
      <c r="AO80">
        <v>115.98</v>
      </c>
      <c r="AP80">
        <v>193.3</v>
      </c>
      <c r="AQ80">
        <v>0.56000000000000005</v>
      </c>
      <c r="AR80">
        <v>214.83</v>
      </c>
      <c r="AS80">
        <v>0.42</v>
      </c>
      <c r="AT80">
        <v>42.97</v>
      </c>
      <c r="AU80">
        <v>0.71</v>
      </c>
      <c r="AV80">
        <v>0.35</v>
      </c>
      <c r="AW80">
        <v>0</v>
      </c>
      <c r="AX80">
        <v>0</v>
      </c>
      <c r="AY80">
        <v>0</v>
      </c>
    </row>
    <row r="81" spans="7:51">
      <c r="G81" t="s">
        <v>123</v>
      </c>
      <c r="H81" s="115">
        <v>459.32</v>
      </c>
      <c r="I81" s="88">
        <v>49.379999999999995</v>
      </c>
      <c r="J81" s="88">
        <v>271.35000000000002</v>
      </c>
      <c r="K81" s="88">
        <v>69.59</v>
      </c>
      <c r="L81" s="88">
        <v>0</v>
      </c>
      <c r="M81" s="116">
        <v>0</v>
      </c>
      <c r="N81" s="115">
        <v>0</v>
      </c>
      <c r="O81" s="88">
        <v>20</v>
      </c>
      <c r="P81" s="88">
        <v>0</v>
      </c>
      <c r="Q81" s="88">
        <v>0</v>
      </c>
      <c r="R81" s="88">
        <v>0</v>
      </c>
      <c r="S81" s="116">
        <v>0</v>
      </c>
      <c r="W81">
        <v>12.25</v>
      </c>
      <c r="X81">
        <v>24.16</v>
      </c>
      <c r="Y81">
        <v>2.9</v>
      </c>
      <c r="Z81">
        <v>36.47</v>
      </c>
      <c r="AA81">
        <v>48.32</v>
      </c>
      <c r="AB81">
        <v>41.56</v>
      </c>
      <c r="AC81">
        <v>6.77</v>
      </c>
      <c r="AD81">
        <v>30.57</v>
      </c>
      <c r="AE81">
        <v>0.66</v>
      </c>
      <c r="AF81">
        <v>62.82</v>
      </c>
      <c r="AG81">
        <v>0.42</v>
      </c>
      <c r="AH81">
        <v>0</v>
      </c>
      <c r="AI81">
        <v>11.91</v>
      </c>
      <c r="AJ81">
        <v>0.36</v>
      </c>
      <c r="AK81">
        <v>0</v>
      </c>
      <c r="AL81">
        <v>0.69</v>
      </c>
      <c r="AM81">
        <v>20</v>
      </c>
      <c r="AN81">
        <v>0.66</v>
      </c>
      <c r="AO81">
        <v>115.98</v>
      </c>
      <c r="AP81">
        <v>193.3</v>
      </c>
      <c r="AQ81">
        <v>0.56000000000000005</v>
      </c>
      <c r="AR81">
        <v>214.83</v>
      </c>
      <c r="AS81">
        <v>0.42</v>
      </c>
      <c r="AT81">
        <v>42.97</v>
      </c>
      <c r="AU81">
        <v>0.71</v>
      </c>
      <c r="AV81">
        <v>0.35</v>
      </c>
      <c r="AW81">
        <v>0</v>
      </c>
      <c r="AX81">
        <v>0</v>
      </c>
      <c r="AY81">
        <v>0</v>
      </c>
    </row>
    <row r="82" spans="7:51">
      <c r="G82" t="s">
        <v>124</v>
      </c>
      <c r="H82" s="115">
        <v>459.32</v>
      </c>
      <c r="I82" s="88">
        <v>49.379999999999995</v>
      </c>
      <c r="J82" s="88">
        <v>271.35000000000002</v>
      </c>
      <c r="K82" s="88">
        <v>69.59</v>
      </c>
      <c r="L82" s="88">
        <v>0</v>
      </c>
      <c r="M82" s="116">
        <v>0</v>
      </c>
      <c r="N82" s="115">
        <v>0</v>
      </c>
      <c r="O82" s="88">
        <v>20</v>
      </c>
      <c r="P82" s="88">
        <v>0</v>
      </c>
      <c r="Q82" s="88">
        <v>0</v>
      </c>
      <c r="R82" s="88">
        <v>0</v>
      </c>
      <c r="S82" s="116">
        <v>0</v>
      </c>
      <c r="W82">
        <v>12.25</v>
      </c>
      <c r="X82">
        <v>24.16</v>
      </c>
      <c r="Y82">
        <v>2.9</v>
      </c>
      <c r="Z82">
        <v>36.47</v>
      </c>
      <c r="AA82">
        <v>48.32</v>
      </c>
      <c r="AB82">
        <v>41.56</v>
      </c>
      <c r="AC82">
        <v>6.77</v>
      </c>
      <c r="AD82">
        <v>30.57</v>
      </c>
      <c r="AE82">
        <v>0.66</v>
      </c>
      <c r="AF82">
        <v>62.82</v>
      </c>
      <c r="AG82">
        <v>0.42</v>
      </c>
      <c r="AH82">
        <v>0</v>
      </c>
      <c r="AI82">
        <v>11.91</v>
      </c>
      <c r="AJ82">
        <v>0.36</v>
      </c>
      <c r="AK82">
        <v>0</v>
      </c>
      <c r="AL82">
        <v>0.69</v>
      </c>
      <c r="AM82">
        <v>20</v>
      </c>
      <c r="AN82">
        <v>0.66</v>
      </c>
      <c r="AO82">
        <v>115.98</v>
      </c>
      <c r="AP82">
        <v>193.3</v>
      </c>
      <c r="AQ82">
        <v>0.56000000000000005</v>
      </c>
      <c r="AR82">
        <v>214.83</v>
      </c>
      <c r="AS82">
        <v>0.42</v>
      </c>
      <c r="AT82">
        <v>42.97</v>
      </c>
      <c r="AU82">
        <v>0.71</v>
      </c>
      <c r="AV82">
        <v>0.35</v>
      </c>
      <c r="AW82">
        <v>0</v>
      </c>
      <c r="AX82">
        <v>0</v>
      </c>
      <c r="AY82">
        <v>0</v>
      </c>
    </row>
    <row r="83" spans="7:51">
      <c r="G83" t="s">
        <v>125</v>
      </c>
      <c r="H83" s="115">
        <v>459.34000000000003</v>
      </c>
      <c r="I83" s="88">
        <v>49.36</v>
      </c>
      <c r="J83" s="88">
        <v>271.53000000000003</v>
      </c>
      <c r="K83" s="88">
        <v>69.59</v>
      </c>
      <c r="L83" s="88">
        <v>0</v>
      </c>
      <c r="M83" s="116">
        <v>0</v>
      </c>
      <c r="N83" s="115">
        <v>0</v>
      </c>
      <c r="O83" s="88">
        <v>20</v>
      </c>
      <c r="P83" s="88">
        <v>0</v>
      </c>
      <c r="Q83" s="88">
        <v>0</v>
      </c>
      <c r="R83" s="88">
        <v>0</v>
      </c>
      <c r="S83" s="116">
        <v>0</v>
      </c>
      <c r="W83">
        <v>12.25</v>
      </c>
      <c r="X83">
        <v>24.16</v>
      </c>
      <c r="Y83">
        <v>2.9</v>
      </c>
      <c r="Z83">
        <v>36.47</v>
      </c>
      <c r="AA83">
        <v>48.32</v>
      </c>
      <c r="AB83">
        <v>41.56</v>
      </c>
      <c r="AC83">
        <v>6.77</v>
      </c>
      <c r="AD83">
        <v>30.57</v>
      </c>
      <c r="AE83">
        <v>0.64</v>
      </c>
      <c r="AF83">
        <v>62.82</v>
      </c>
      <c r="AG83">
        <v>0.42</v>
      </c>
      <c r="AH83">
        <v>0</v>
      </c>
      <c r="AI83">
        <v>12.09</v>
      </c>
      <c r="AJ83">
        <v>0.36</v>
      </c>
      <c r="AK83">
        <v>0</v>
      </c>
      <c r="AL83">
        <v>0.7</v>
      </c>
      <c r="AM83">
        <v>20</v>
      </c>
      <c r="AN83">
        <v>0.64</v>
      </c>
      <c r="AO83">
        <v>115.98</v>
      </c>
      <c r="AP83">
        <v>193.3</v>
      </c>
      <c r="AQ83">
        <v>0.56000000000000005</v>
      </c>
      <c r="AR83">
        <v>214.83</v>
      </c>
      <c r="AS83">
        <v>0.42</v>
      </c>
      <c r="AT83">
        <v>42.97</v>
      </c>
      <c r="AU83">
        <v>0.72</v>
      </c>
      <c r="AV83">
        <v>0.37</v>
      </c>
      <c r="AW83">
        <v>0</v>
      </c>
      <c r="AX83">
        <v>0</v>
      </c>
      <c r="AY83">
        <v>0</v>
      </c>
    </row>
    <row r="84" spans="7:51">
      <c r="G84" t="s">
        <v>126</v>
      </c>
      <c r="H84" s="115">
        <v>459.34000000000003</v>
      </c>
      <c r="I84" s="88">
        <v>49.36</v>
      </c>
      <c r="J84" s="88">
        <v>271.53000000000003</v>
      </c>
      <c r="K84" s="88">
        <v>69.59</v>
      </c>
      <c r="L84" s="88">
        <v>0</v>
      </c>
      <c r="M84" s="116">
        <v>0</v>
      </c>
      <c r="N84" s="115">
        <v>0</v>
      </c>
      <c r="O84" s="88">
        <v>20</v>
      </c>
      <c r="P84" s="88">
        <v>0</v>
      </c>
      <c r="Q84" s="88">
        <v>0</v>
      </c>
      <c r="R84" s="88">
        <v>0</v>
      </c>
      <c r="S84" s="116">
        <v>0</v>
      </c>
      <c r="W84">
        <v>12.25</v>
      </c>
      <c r="X84">
        <v>24.16</v>
      </c>
      <c r="Y84">
        <v>2.9</v>
      </c>
      <c r="Z84">
        <v>36.47</v>
      </c>
      <c r="AA84">
        <v>48.32</v>
      </c>
      <c r="AB84">
        <v>41.56</v>
      </c>
      <c r="AC84">
        <v>6.77</v>
      </c>
      <c r="AD84">
        <v>30.57</v>
      </c>
      <c r="AE84">
        <v>0.64</v>
      </c>
      <c r="AF84">
        <v>62.82</v>
      </c>
      <c r="AG84">
        <v>0.42</v>
      </c>
      <c r="AH84">
        <v>0</v>
      </c>
      <c r="AI84">
        <v>12.09</v>
      </c>
      <c r="AJ84">
        <v>0.36</v>
      </c>
      <c r="AK84">
        <v>0</v>
      </c>
      <c r="AL84">
        <v>0.7</v>
      </c>
      <c r="AM84">
        <v>20</v>
      </c>
      <c r="AN84">
        <v>0.64</v>
      </c>
      <c r="AO84">
        <v>115.98</v>
      </c>
      <c r="AP84">
        <v>193.3</v>
      </c>
      <c r="AQ84">
        <v>0.56000000000000005</v>
      </c>
      <c r="AR84">
        <v>214.83</v>
      </c>
      <c r="AS84">
        <v>0.42</v>
      </c>
      <c r="AT84">
        <v>42.97</v>
      </c>
      <c r="AU84">
        <v>0.72</v>
      </c>
      <c r="AV84">
        <v>0.37</v>
      </c>
      <c r="AW84">
        <v>0</v>
      </c>
      <c r="AX84">
        <v>0</v>
      </c>
      <c r="AY84">
        <v>0</v>
      </c>
    </row>
    <row r="85" spans="7:51">
      <c r="G85" t="s">
        <v>127</v>
      </c>
      <c r="H85" s="115">
        <v>459.34000000000003</v>
      </c>
      <c r="I85" s="88">
        <v>49.36</v>
      </c>
      <c r="J85" s="88">
        <v>271.53000000000003</v>
      </c>
      <c r="K85" s="88">
        <v>69.59</v>
      </c>
      <c r="L85" s="88">
        <v>0</v>
      </c>
      <c r="M85" s="116">
        <v>0</v>
      </c>
      <c r="N85" s="115">
        <v>0</v>
      </c>
      <c r="O85" s="88">
        <v>20</v>
      </c>
      <c r="P85" s="88">
        <v>0</v>
      </c>
      <c r="Q85" s="88">
        <v>0</v>
      </c>
      <c r="R85" s="88">
        <v>0</v>
      </c>
      <c r="S85" s="116">
        <v>0</v>
      </c>
      <c r="W85">
        <v>12.25</v>
      </c>
      <c r="X85">
        <v>24.16</v>
      </c>
      <c r="Y85">
        <v>2.9</v>
      </c>
      <c r="Z85">
        <v>36.47</v>
      </c>
      <c r="AA85">
        <v>48.32</v>
      </c>
      <c r="AB85">
        <v>41.56</v>
      </c>
      <c r="AC85">
        <v>6.77</v>
      </c>
      <c r="AD85">
        <v>30.57</v>
      </c>
      <c r="AE85">
        <v>0.64</v>
      </c>
      <c r="AF85">
        <v>62.82</v>
      </c>
      <c r="AG85">
        <v>0.42</v>
      </c>
      <c r="AH85">
        <v>0</v>
      </c>
      <c r="AI85">
        <v>12.09</v>
      </c>
      <c r="AJ85">
        <v>0.36</v>
      </c>
      <c r="AK85">
        <v>0</v>
      </c>
      <c r="AL85">
        <v>0.7</v>
      </c>
      <c r="AM85">
        <v>20</v>
      </c>
      <c r="AN85">
        <v>0.64</v>
      </c>
      <c r="AO85">
        <v>115.98</v>
      </c>
      <c r="AP85">
        <v>193.3</v>
      </c>
      <c r="AQ85">
        <v>0.56000000000000005</v>
      </c>
      <c r="AR85">
        <v>214.83</v>
      </c>
      <c r="AS85">
        <v>0.42</v>
      </c>
      <c r="AT85">
        <v>42.97</v>
      </c>
      <c r="AU85">
        <v>0.72</v>
      </c>
      <c r="AV85">
        <v>0.37</v>
      </c>
      <c r="AW85">
        <v>0</v>
      </c>
      <c r="AX85">
        <v>0</v>
      </c>
      <c r="AY85">
        <v>0</v>
      </c>
    </row>
    <row r="86" spans="7:51">
      <c r="G86" t="s">
        <v>128</v>
      </c>
      <c r="H86" s="115">
        <v>459.34000000000003</v>
      </c>
      <c r="I86" s="88">
        <v>49.36</v>
      </c>
      <c r="J86" s="88">
        <v>271.53000000000003</v>
      </c>
      <c r="K86" s="88">
        <v>69.59</v>
      </c>
      <c r="L86" s="88">
        <v>0</v>
      </c>
      <c r="M86" s="116">
        <v>0</v>
      </c>
      <c r="N86" s="115">
        <v>0</v>
      </c>
      <c r="O86" s="88">
        <v>20</v>
      </c>
      <c r="P86" s="88">
        <v>0</v>
      </c>
      <c r="Q86" s="88">
        <v>0</v>
      </c>
      <c r="R86" s="88">
        <v>0</v>
      </c>
      <c r="S86" s="116">
        <v>0</v>
      </c>
      <c r="W86">
        <v>12.25</v>
      </c>
      <c r="X86">
        <v>24.16</v>
      </c>
      <c r="Y86">
        <v>2.9</v>
      </c>
      <c r="Z86">
        <v>36.47</v>
      </c>
      <c r="AA86">
        <v>48.32</v>
      </c>
      <c r="AB86">
        <v>41.56</v>
      </c>
      <c r="AC86">
        <v>6.77</v>
      </c>
      <c r="AD86">
        <v>30.57</v>
      </c>
      <c r="AE86">
        <v>0.64</v>
      </c>
      <c r="AF86">
        <v>62.82</v>
      </c>
      <c r="AG86">
        <v>0.42</v>
      </c>
      <c r="AH86">
        <v>0</v>
      </c>
      <c r="AI86">
        <v>12.09</v>
      </c>
      <c r="AJ86">
        <v>0.36</v>
      </c>
      <c r="AK86">
        <v>0</v>
      </c>
      <c r="AL86">
        <v>0.7</v>
      </c>
      <c r="AM86">
        <v>20</v>
      </c>
      <c r="AN86">
        <v>0.64</v>
      </c>
      <c r="AO86">
        <v>115.98</v>
      </c>
      <c r="AP86">
        <v>193.3</v>
      </c>
      <c r="AQ86">
        <v>0.56000000000000005</v>
      </c>
      <c r="AR86">
        <v>214.83</v>
      </c>
      <c r="AS86">
        <v>0.42</v>
      </c>
      <c r="AT86">
        <v>42.97</v>
      </c>
      <c r="AU86">
        <v>0.72</v>
      </c>
      <c r="AV86">
        <v>0.37</v>
      </c>
      <c r="AW86">
        <v>0</v>
      </c>
      <c r="AX86">
        <v>0</v>
      </c>
      <c r="AY86">
        <v>0</v>
      </c>
    </row>
    <row r="87" spans="7:51">
      <c r="G87" t="s">
        <v>129</v>
      </c>
      <c r="H87" s="115">
        <v>459.34000000000003</v>
      </c>
      <c r="I87" s="88">
        <v>49.36</v>
      </c>
      <c r="J87" s="88">
        <v>271.71000000000004</v>
      </c>
      <c r="K87" s="88">
        <v>69.59</v>
      </c>
      <c r="L87" s="88">
        <v>0</v>
      </c>
      <c r="M87" s="116">
        <v>0</v>
      </c>
      <c r="N87" s="115">
        <v>0</v>
      </c>
      <c r="O87" s="88">
        <v>20</v>
      </c>
      <c r="P87" s="88">
        <v>0</v>
      </c>
      <c r="Q87" s="88">
        <v>0</v>
      </c>
      <c r="R87" s="88">
        <v>0</v>
      </c>
      <c r="S87" s="116">
        <v>0</v>
      </c>
      <c r="W87">
        <v>12.25</v>
      </c>
      <c r="X87">
        <v>24.16</v>
      </c>
      <c r="Y87">
        <v>2.9</v>
      </c>
      <c r="Z87">
        <v>36.47</v>
      </c>
      <c r="AA87">
        <v>48.32</v>
      </c>
      <c r="AB87">
        <v>41.56</v>
      </c>
      <c r="AC87">
        <v>6.77</v>
      </c>
      <c r="AD87">
        <v>30.57</v>
      </c>
      <c r="AE87">
        <v>0.64</v>
      </c>
      <c r="AF87">
        <v>62.82</v>
      </c>
      <c r="AG87">
        <v>0.42</v>
      </c>
      <c r="AH87">
        <v>0</v>
      </c>
      <c r="AI87">
        <v>12.27</v>
      </c>
      <c r="AJ87">
        <v>0.36</v>
      </c>
      <c r="AK87">
        <v>0</v>
      </c>
      <c r="AL87">
        <v>0.7</v>
      </c>
      <c r="AM87">
        <v>20</v>
      </c>
      <c r="AN87">
        <v>0.64</v>
      </c>
      <c r="AO87">
        <v>115.98</v>
      </c>
      <c r="AP87">
        <v>193.3</v>
      </c>
      <c r="AQ87">
        <v>0.56000000000000005</v>
      </c>
      <c r="AR87">
        <v>214.83</v>
      </c>
      <c r="AS87">
        <v>0.42</v>
      </c>
      <c r="AT87">
        <v>42.97</v>
      </c>
      <c r="AU87">
        <v>0.72</v>
      </c>
      <c r="AV87">
        <v>0.37</v>
      </c>
      <c r="AW87">
        <v>0</v>
      </c>
      <c r="AX87">
        <v>0</v>
      </c>
      <c r="AY87">
        <v>0</v>
      </c>
    </row>
    <row r="88" spans="7:51">
      <c r="G88" t="s">
        <v>130</v>
      </c>
      <c r="H88" s="115">
        <v>459.34000000000003</v>
      </c>
      <c r="I88" s="88">
        <v>49.36</v>
      </c>
      <c r="J88" s="88">
        <v>212.56</v>
      </c>
      <c r="K88" s="88">
        <v>69.59</v>
      </c>
      <c r="L88" s="88">
        <v>0</v>
      </c>
      <c r="M88" s="116">
        <v>0</v>
      </c>
      <c r="N88" s="115">
        <v>0</v>
      </c>
      <c r="O88" s="88">
        <v>20</v>
      </c>
      <c r="P88" s="88">
        <v>0</v>
      </c>
      <c r="Q88" s="88">
        <v>0</v>
      </c>
      <c r="R88" s="88">
        <v>0</v>
      </c>
      <c r="S88" s="116">
        <v>0</v>
      </c>
      <c r="W88">
        <v>12.25</v>
      </c>
      <c r="X88">
        <v>24.16</v>
      </c>
      <c r="Y88">
        <v>2.9</v>
      </c>
      <c r="Z88">
        <v>36.47</v>
      </c>
      <c r="AA88">
        <v>48.32</v>
      </c>
      <c r="AB88">
        <v>41.56</v>
      </c>
      <c r="AC88">
        <v>6.77</v>
      </c>
      <c r="AD88">
        <v>30.57</v>
      </c>
      <c r="AE88">
        <v>0.64</v>
      </c>
      <c r="AF88">
        <v>62.82</v>
      </c>
      <c r="AG88">
        <v>0.42</v>
      </c>
      <c r="AH88">
        <v>0</v>
      </c>
      <c r="AI88">
        <v>12.27</v>
      </c>
      <c r="AJ88">
        <v>0.36</v>
      </c>
      <c r="AK88">
        <v>0</v>
      </c>
      <c r="AL88">
        <v>0.7</v>
      </c>
      <c r="AM88">
        <v>20</v>
      </c>
      <c r="AN88">
        <v>0.64</v>
      </c>
      <c r="AO88">
        <v>115.98</v>
      </c>
      <c r="AP88">
        <v>134.15</v>
      </c>
      <c r="AQ88">
        <v>0.56000000000000005</v>
      </c>
      <c r="AR88">
        <v>214.83</v>
      </c>
      <c r="AS88">
        <v>0.42</v>
      </c>
      <c r="AT88">
        <v>42.97</v>
      </c>
      <c r="AU88">
        <v>0.72</v>
      </c>
      <c r="AV88">
        <v>0.37</v>
      </c>
      <c r="AW88">
        <v>0</v>
      </c>
      <c r="AX88">
        <v>0</v>
      </c>
      <c r="AY88">
        <v>0</v>
      </c>
    </row>
    <row r="89" spans="7:51">
      <c r="G89" t="s">
        <v>131</v>
      </c>
      <c r="H89" s="115">
        <v>459.34000000000003</v>
      </c>
      <c r="I89" s="88">
        <v>49.36</v>
      </c>
      <c r="J89" s="88">
        <v>212.56</v>
      </c>
      <c r="K89" s="88">
        <v>69.59</v>
      </c>
      <c r="L89" s="88">
        <v>0</v>
      </c>
      <c r="M89" s="116">
        <v>0</v>
      </c>
      <c r="N89" s="115">
        <v>0</v>
      </c>
      <c r="O89" s="88">
        <v>20</v>
      </c>
      <c r="P89" s="88">
        <v>0</v>
      </c>
      <c r="Q89" s="88">
        <v>0</v>
      </c>
      <c r="R89" s="88">
        <v>0</v>
      </c>
      <c r="S89" s="116">
        <v>0</v>
      </c>
      <c r="W89">
        <v>12.25</v>
      </c>
      <c r="X89">
        <v>24.16</v>
      </c>
      <c r="Y89">
        <v>2.9</v>
      </c>
      <c r="Z89">
        <v>36.47</v>
      </c>
      <c r="AA89">
        <v>48.32</v>
      </c>
      <c r="AB89">
        <v>41.56</v>
      </c>
      <c r="AC89">
        <v>6.77</v>
      </c>
      <c r="AD89">
        <v>30.57</v>
      </c>
      <c r="AE89">
        <v>0.64</v>
      </c>
      <c r="AF89">
        <v>62.82</v>
      </c>
      <c r="AG89">
        <v>0.42</v>
      </c>
      <c r="AH89">
        <v>0</v>
      </c>
      <c r="AI89">
        <v>12.27</v>
      </c>
      <c r="AJ89">
        <v>0.36</v>
      </c>
      <c r="AK89">
        <v>0</v>
      </c>
      <c r="AL89">
        <v>0.7</v>
      </c>
      <c r="AM89">
        <v>20</v>
      </c>
      <c r="AN89">
        <v>0.64</v>
      </c>
      <c r="AO89">
        <v>115.98</v>
      </c>
      <c r="AP89">
        <v>134.15</v>
      </c>
      <c r="AQ89">
        <v>0.56000000000000005</v>
      </c>
      <c r="AR89">
        <v>214.83</v>
      </c>
      <c r="AS89">
        <v>0.42</v>
      </c>
      <c r="AT89">
        <v>42.97</v>
      </c>
      <c r="AU89">
        <v>0.72</v>
      </c>
      <c r="AV89">
        <v>0.37</v>
      </c>
      <c r="AW89">
        <v>0</v>
      </c>
      <c r="AX89">
        <v>0</v>
      </c>
      <c r="AY89">
        <v>0</v>
      </c>
    </row>
    <row r="90" spans="7:51">
      <c r="G90" t="s">
        <v>132</v>
      </c>
      <c r="H90" s="115">
        <v>459.34000000000003</v>
      </c>
      <c r="I90" s="88">
        <v>49.36</v>
      </c>
      <c r="J90" s="88">
        <v>212.56</v>
      </c>
      <c r="K90" s="88">
        <v>69.59</v>
      </c>
      <c r="L90" s="88">
        <v>0</v>
      </c>
      <c r="M90" s="116">
        <v>0</v>
      </c>
      <c r="N90" s="115">
        <v>0</v>
      </c>
      <c r="O90" s="88">
        <v>20</v>
      </c>
      <c r="P90" s="88">
        <v>0</v>
      </c>
      <c r="Q90" s="88">
        <v>0</v>
      </c>
      <c r="R90" s="88">
        <v>0</v>
      </c>
      <c r="S90" s="116">
        <v>0</v>
      </c>
      <c r="W90">
        <v>12.25</v>
      </c>
      <c r="X90">
        <v>24.16</v>
      </c>
      <c r="Y90">
        <v>2.9</v>
      </c>
      <c r="Z90">
        <v>36.47</v>
      </c>
      <c r="AA90">
        <v>48.32</v>
      </c>
      <c r="AB90">
        <v>41.56</v>
      </c>
      <c r="AC90">
        <v>6.77</v>
      </c>
      <c r="AD90">
        <v>30.57</v>
      </c>
      <c r="AE90">
        <v>0.64</v>
      </c>
      <c r="AF90">
        <v>62.82</v>
      </c>
      <c r="AG90">
        <v>0.42</v>
      </c>
      <c r="AH90">
        <v>0</v>
      </c>
      <c r="AI90">
        <v>12.27</v>
      </c>
      <c r="AJ90">
        <v>0.36</v>
      </c>
      <c r="AK90">
        <v>0</v>
      </c>
      <c r="AL90">
        <v>0.7</v>
      </c>
      <c r="AM90">
        <v>20</v>
      </c>
      <c r="AN90">
        <v>0.64</v>
      </c>
      <c r="AO90">
        <v>115.98</v>
      </c>
      <c r="AP90">
        <v>134.15</v>
      </c>
      <c r="AQ90">
        <v>0.56000000000000005</v>
      </c>
      <c r="AR90">
        <v>214.83</v>
      </c>
      <c r="AS90">
        <v>0.42</v>
      </c>
      <c r="AT90">
        <v>42.97</v>
      </c>
      <c r="AU90">
        <v>0.72</v>
      </c>
      <c r="AV90">
        <v>0.37</v>
      </c>
      <c r="AW90">
        <v>0</v>
      </c>
      <c r="AX90">
        <v>0</v>
      </c>
      <c r="AY90">
        <v>0</v>
      </c>
    </row>
    <row r="91" spans="7:51">
      <c r="G91" t="s">
        <v>133</v>
      </c>
      <c r="H91" s="115">
        <v>457.30000000000007</v>
      </c>
      <c r="I91" s="88">
        <v>62.019999999999996</v>
      </c>
      <c r="J91" s="88">
        <v>212.65</v>
      </c>
      <c r="K91" s="88">
        <v>69.59</v>
      </c>
      <c r="L91" s="88">
        <v>0</v>
      </c>
      <c r="M91" s="116">
        <v>0</v>
      </c>
      <c r="N91" s="115">
        <v>0</v>
      </c>
      <c r="O91" s="88">
        <v>20</v>
      </c>
      <c r="P91" s="88">
        <v>0</v>
      </c>
      <c r="Q91" s="88">
        <v>0</v>
      </c>
      <c r="R91" s="88">
        <v>0</v>
      </c>
      <c r="S91" s="116">
        <v>0</v>
      </c>
      <c r="W91">
        <v>12.25</v>
      </c>
      <c r="X91">
        <v>24.16</v>
      </c>
      <c r="Y91">
        <v>2.9</v>
      </c>
      <c r="Z91">
        <v>36.47</v>
      </c>
      <c r="AA91">
        <v>48.32</v>
      </c>
      <c r="AB91">
        <v>41.56</v>
      </c>
      <c r="AC91">
        <v>6.77</v>
      </c>
      <c r="AD91">
        <v>28.53</v>
      </c>
      <c r="AE91">
        <v>0.64</v>
      </c>
      <c r="AF91">
        <v>62.82</v>
      </c>
      <c r="AG91">
        <v>0.42</v>
      </c>
      <c r="AH91">
        <v>12.66</v>
      </c>
      <c r="AI91">
        <v>12.36</v>
      </c>
      <c r="AJ91">
        <v>0.36</v>
      </c>
      <c r="AK91">
        <v>0</v>
      </c>
      <c r="AL91">
        <v>0.7</v>
      </c>
      <c r="AM91">
        <v>20</v>
      </c>
      <c r="AN91">
        <v>0.64</v>
      </c>
      <c r="AO91">
        <v>115.98</v>
      </c>
      <c r="AP91">
        <v>134.15</v>
      </c>
      <c r="AQ91">
        <v>0.56000000000000005</v>
      </c>
      <c r="AR91">
        <v>214.83</v>
      </c>
      <c r="AS91">
        <v>0.42</v>
      </c>
      <c r="AT91">
        <v>42.97</v>
      </c>
      <c r="AU91">
        <v>0.72</v>
      </c>
      <c r="AV91">
        <v>0.37</v>
      </c>
      <c r="AW91">
        <v>0</v>
      </c>
      <c r="AX91">
        <v>0</v>
      </c>
      <c r="AY91">
        <v>0</v>
      </c>
    </row>
    <row r="92" spans="7:51">
      <c r="G92" t="s">
        <v>134</v>
      </c>
      <c r="H92" s="115">
        <v>457.30000000000007</v>
      </c>
      <c r="I92" s="88">
        <v>62.019999999999996</v>
      </c>
      <c r="J92" s="88">
        <v>151.18</v>
      </c>
      <c r="K92" s="88">
        <v>69.59</v>
      </c>
      <c r="L92" s="88">
        <v>0</v>
      </c>
      <c r="M92" s="116">
        <v>0</v>
      </c>
      <c r="N92" s="115">
        <v>0</v>
      </c>
      <c r="O92" s="88">
        <v>20</v>
      </c>
      <c r="P92" s="88">
        <v>0</v>
      </c>
      <c r="Q92" s="88">
        <v>0</v>
      </c>
      <c r="R92" s="88">
        <v>0</v>
      </c>
      <c r="S92" s="116">
        <v>0</v>
      </c>
      <c r="W92">
        <v>12.25</v>
      </c>
      <c r="X92">
        <v>24.16</v>
      </c>
      <c r="Y92">
        <v>2.9</v>
      </c>
      <c r="Z92">
        <v>36.47</v>
      </c>
      <c r="AA92">
        <v>48.32</v>
      </c>
      <c r="AB92">
        <v>41.56</v>
      </c>
      <c r="AC92">
        <v>6.77</v>
      </c>
      <c r="AD92">
        <v>28.53</v>
      </c>
      <c r="AE92">
        <v>0.64</v>
      </c>
      <c r="AF92">
        <v>62.82</v>
      </c>
      <c r="AG92">
        <v>0.42</v>
      </c>
      <c r="AH92">
        <v>12.66</v>
      </c>
      <c r="AI92">
        <v>12.36</v>
      </c>
      <c r="AJ92">
        <v>0.36</v>
      </c>
      <c r="AK92">
        <v>0</v>
      </c>
      <c r="AL92">
        <v>0.7</v>
      </c>
      <c r="AM92">
        <v>20</v>
      </c>
      <c r="AN92">
        <v>0.64</v>
      </c>
      <c r="AO92">
        <v>115.98</v>
      </c>
      <c r="AP92">
        <v>72.680000000000007</v>
      </c>
      <c r="AQ92">
        <v>0.56000000000000005</v>
      </c>
      <c r="AR92">
        <v>214.83</v>
      </c>
      <c r="AS92">
        <v>0.42</v>
      </c>
      <c r="AT92">
        <v>42.97</v>
      </c>
      <c r="AU92">
        <v>0.72</v>
      </c>
      <c r="AV92">
        <v>0.37</v>
      </c>
      <c r="AW92">
        <v>0</v>
      </c>
      <c r="AX92">
        <v>0</v>
      </c>
      <c r="AY92">
        <v>0</v>
      </c>
    </row>
    <row r="93" spans="7:51">
      <c r="G93" t="s">
        <v>135</v>
      </c>
      <c r="H93" s="115">
        <v>457.30000000000007</v>
      </c>
      <c r="I93" s="88">
        <v>62.019999999999996</v>
      </c>
      <c r="J93" s="88">
        <v>145.57999999999998</v>
      </c>
      <c r="K93" s="88">
        <v>69.59</v>
      </c>
      <c r="L93" s="88">
        <v>0</v>
      </c>
      <c r="M93" s="116">
        <v>0</v>
      </c>
      <c r="N93" s="115">
        <v>0</v>
      </c>
      <c r="O93" s="88">
        <v>20</v>
      </c>
      <c r="P93" s="88">
        <v>0</v>
      </c>
      <c r="Q93" s="88">
        <v>0</v>
      </c>
      <c r="R93" s="88">
        <v>0</v>
      </c>
      <c r="S93" s="116">
        <v>0</v>
      </c>
      <c r="W93">
        <v>12.25</v>
      </c>
      <c r="X93">
        <v>24.16</v>
      </c>
      <c r="Y93">
        <v>2.9</v>
      </c>
      <c r="Z93">
        <v>36.47</v>
      </c>
      <c r="AA93">
        <v>48.32</v>
      </c>
      <c r="AB93">
        <v>41.56</v>
      </c>
      <c r="AC93">
        <v>6.77</v>
      </c>
      <c r="AD93">
        <v>28.53</v>
      </c>
      <c r="AE93">
        <v>0.64</v>
      </c>
      <c r="AF93">
        <v>62.82</v>
      </c>
      <c r="AG93">
        <v>0.42</v>
      </c>
      <c r="AH93">
        <v>12.66</v>
      </c>
      <c r="AI93">
        <v>12.36</v>
      </c>
      <c r="AJ93">
        <v>0.36</v>
      </c>
      <c r="AK93">
        <v>0</v>
      </c>
      <c r="AL93">
        <v>0.7</v>
      </c>
      <c r="AM93">
        <v>20</v>
      </c>
      <c r="AN93">
        <v>0.64</v>
      </c>
      <c r="AO93">
        <v>115.98</v>
      </c>
      <c r="AP93">
        <v>67.08</v>
      </c>
      <c r="AQ93">
        <v>0.56000000000000005</v>
      </c>
      <c r="AR93">
        <v>214.83</v>
      </c>
      <c r="AS93">
        <v>0.42</v>
      </c>
      <c r="AT93">
        <v>42.97</v>
      </c>
      <c r="AU93">
        <v>0.72</v>
      </c>
      <c r="AV93">
        <v>0.37</v>
      </c>
      <c r="AW93">
        <v>0</v>
      </c>
      <c r="AX93">
        <v>0</v>
      </c>
      <c r="AY93">
        <v>0</v>
      </c>
    </row>
    <row r="94" spans="7:51">
      <c r="G94" t="s">
        <v>136</v>
      </c>
      <c r="H94" s="115">
        <v>457.30000000000007</v>
      </c>
      <c r="I94" s="88">
        <v>62.019999999999996</v>
      </c>
      <c r="J94" s="88">
        <v>145.57999999999998</v>
      </c>
      <c r="K94" s="88">
        <v>69.59</v>
      </c>
      <c r="L94" s="88">
        <v>0</v>
      </c>
      <c r="M94" s="116">
        <v>0</v>
      </c>
      <c r="N94" s="115">
        <v>0</v>
      </c>
      <c r="O94" s="88">
        <v>20</v>
      </c>
      <c r="P94" s="88">
        <v>0</v>
      </c>
      <c r="Q94" s="88">
        <v>0</v>
      </c>
      <c r="R94" s="88">
        <v>0</v>
      </c>
      <c r="S94" s="116">
        <v>0</v>
      </c>
      <c r="W94">
        <v>12.25</v>
      </c>
      <c r="X94">
        <v>24.16</v>
      </c>
      <c r="Y94">
        <v>2.9</v>
      </c>
      <c r="Z94">
        <v>36.47</v>
      </c>
      <c r="AA94">
        <v>48.32</v>
      </c>
      <c r="AB94">
        <v>41.56</v>
      </c>
      <c r="AC94">
        <v>6.77</v>
      </c>
      <c r="AD94">
        <v>28.53</v>
      </c>
      <c r="AE94">
        <v>0.64</v>
      </c>
      <c r="AF94">
        <v>62.82</v>
      </c>
      <c r="AG94">
        <v>0.42</v>
      </c>
      <c r="AH94">
        <v>12.66</v>
      </c>
      <c r="AI94">
        <v>12.36</v>
      </c>
      <c r="AJ94">
        <v>0.36</v>
      </c>
      <c r="AK94">
        <v>0</v>
      </c>
      <c r="AL94">
        <v>0.7</v>
      </c>
      <c r="AM94">
        <v>20</v>
      </c>
      <c r="AN94">
        <v>0.64</v>
      </c>
      <c r="AO94">
        <v>115.98</v>
      </c>
      <c r="AP94">
        <v>67.08</v>
      </c>
      <c r="AQ94">
        <v>0.56000000000000005</v>
      </c>
      <c r="AR94">
        <v>214.83</v>
      </c>
      <c r="AS94">
        <v>0.42</v>
      </c>
      <c r="AT94">
        <v>42.97</v>
      </c>
      <c r="AU94">
        <v>0.72</v>
      </c>
      <c r="AV94">
        <v>0.37</v>
      </c>
      <c r="AW94">
        <v>0</v>
      </c>
      <c r="AX94">
        <v>0</v>
      </c>
      <c r="AY94">
        <v>0</v>
      </c>
    </row>
    <row r="95" spans="7:51">
      <c r="G95" t="s">
        <v>137</v>
      </c>
      <c r="H95" s="115">
        <v>457.30000000000007</v>
      </c>
      <c r="I95" s="88">
        <v>62.019999999999996</v>
      </c>
      <c r="J95" s="88">
        <v>145.76999999999998</v>
      </c>
      <c r="K95" s="88">
        <v>69.59</v>
      </c>
      <c r="L95" s="88">
        <v>0</v>
      </c>
      <c r="M95" s="116">
        <v>0</v>
      </c>
      <c r="N95" s="115">
        <v>0</v>
      </c>
      <c r="O95" s="88">
        <v>20</v>
      </c>
      <c r="P95" s="88">
        <v>0</v>
      </c>
      <c r="Q95" s="88">
        <v>0</v>
      </c>
      <c r="R95" s="88">
        <v>0</v>
      </c>
      <c r="S95" s="116">
        <v>0</v>
      </c>
      <c r="W95">
        <v>12.25</v>
      </c>
      <c r="X95">
        <v>24.16</v>
      </c>
      <c r="Y95">
        <v>2.9</v>
      </c>
      <c r="Z95">
        <v>36.47</v>
      </c>
      <c r="AA95">
        <v>48.32</v>
      </c>
      <c r="AB95">
        <v>41.56</v>
      </c>
      <c r="AC95">
        <v>6.77</v>
      </c>
      <c r="AD95">
        <v>28.53</v>
      </c>
      <c r="AE95">
        <v>0.64</v>
      </c>
      <c r="AF95">
        <v>62.82</v>
      </c>
      <c r="AG95">
        <v>0.42</v>
      </c>
      <c r="AH95">
        <v>12.66</v>
      </c>
      <c r="AI95">
        <v>12.55</v>
      </c>
      <c r="AJ95">
        <v>0.36</v>
      </c>
      <c r="AK95">
        <v>0</v>
      </c>
      <c r="AL95">
        <v>0.7</v>
      </c>
      <c r="AM95">
        <v>20</v>
      </c>
      <c r="AN95">
        <v>0.64</v>
      </c>
      <c r="AO95">
        <v>115.98</v>
      </c>
      <c r="AP95">
        <v>67.08</v>
      </c>
      <c r="AQ95">
        <v>0.56000000000000005</v>
      </c>
      <c r="AR95">
        <v>214.83</v>
      </c>
      <c r="AS95">
        <v>0.42</v>
      </c>
      <c r="AT95">
        <v>42.97</v>
      </c>
      <c r="AU95">
        <v>0.72</v>
      </c>
      <c r="AV95">
        <v>0.37</v>
      </c>
      <c r="AW95">
        <v>0</v>
      </c>
      <c r="AX95">
        <v>0</v>
      </c>
      <c r="AY95">
        <v>0</v>
      </c>
    </row>
    <row r="96" spans="7:51">
      <c r="G96" t="s">
        <v>138</v>
      </c>
      <c r="H96" s="115">
        <v>457.30000000000007</v>
      </c>
      <c r="I96" s="88">
        <v>62.019999999999996</v>
      </c>
      <c r="J96" s="88">
        <v>145.76999999999998</v>
      </c>
      <c r="K96" s="88">
        <v>69.59</v>
      </c>
      <c r="L96" s="88">
        <v>0</v>
      </c>
      <c r="M96" s="116">
        <v>0</v>
      </c>
      <c r="N96" s="115">
        <v>0</v>
      </c>
      <c r="O96" s="88">
        <v>20</v>
      </c>
      <c r="P96" s="88">
        <v>0</v>
      </c>
      <c r="Q96" s="88">
        <v>0</v>
      </c>
      <c r="R96" s="88">
        <v>0</v>
      </c>
      <c r="S96" s="116">
        <v>0</v>
      </c>
      <c r="W96">
        <v>12.25</v>
      </c>
      <c r="X96">
        <v>24.16</v>
      </c>
      <c r="Y96">
        <v>2.9</v>
      </c>
      <c r="Z96">
        <v>36.47</v>
      </c>
      <c r="AA96">
        <v>48.32</v>
      </c>
      <c r="AB96">
        <v>41.56</v>
      </c>
      <c r="AC96">
        <v>6.77</v>
      </c>
      <c r="AD96">
        <v>28.53</v>
      </c>
      <c r="AE96">
        <v>0.64</v>
      </c>
      <c r="AF96">
        <v>62.82</v>
      </c>
      <c r="AG96">
        <v>0.42</v>
      </c>
      <c r="AH96">
        <v>12.66</v>
      </c>
      <c r="AI96">
        <v>12.55</v>
      </c>
      <c r="AJ96">
        <v>0.36</v>
      </c>
      <c r="AK96">
        <v>0</v>
      </c>
      <c r="AL96">
        <v>0.7</v>
      </c>
      <c r="AM96">
        <v>20</v>
      </c>
      <c r="AN96">
        <v>0.64</v>
      </c>
      <c r="AO96">
        <v>115.98</v>
      </c>
      <c r="AP96">
        <v>67.08</v>
      </c>
      <c r="AQ96">
        <v>0.56000000000000005</v>
      </c>
      <c r="AR96">
        <v>214.83</v>
      </c>
      <c r="AS96">
        <v>0.42</v>
      </c>
      <c r="AT96">
        <v>42.97</v>
      </c>
      <c r="AU96">
        <v>0.72</v>
      </c>
      <c r="AV96">
        <v>0.37</v>
      </c>
      <c r="AW96">
        <v>0</v>
      </c>
      <c r="AX96">
        <v>0</v>
      </c>
      <c r="AY96">
        <v>0</v>
      </c>
    </row>
    <row r="97" spans="1:133">
      <c r="G97" t="s">
        <v>139</v>
      </c>
      <c r="H97" s="115">
        <v>457.30000000000007</v>
      </c>
      <c r="I97" s="88">
        <v>62.019999999999996</v>
      </c>
      <c r="J97" s="88">
        <v>145.76999999999998</v>
      </c>
      <c r="K97" s="88">
        <v>69.59</v>
      </c>
      <c r="L97" s="88">
        <v>0</v>
      </c>
      <c r="M97" s="116">
        <v>0</v>
      </c>
      <c r="N97" s="115">
        <v>0</v>
      </c>
      <c r="O97" s="88">
        <v>20</v>
      </c>
      <c r="P97" s="88">
        <v>0</v>
      </c>
      <c r="Q97" s="88">
        <v>0</v>
      </c>
      <c r="R97" s="88">
        <v>0</v>
      </c>
      <c r="S97" s="116">
        <v>0</v>
      </c>
      <c r="W97">
        <v>12.25</v>
      </c>
      <c r="X97">
        <v>24.16</v>
      </c>
      <c r="Y97">
        <v>2.9</v>
      </c>
      <c r="Z97">
        <v>36.47</v>
      </c>
      <c r="AA97">
        <v>48.32</v>
      </c>
      <c r="AB97">
        <v>41.56</v>
      </c>
      <c r="AC97">
        <v>6.77</v>
      </c>
      <c r="AD97">
        <v>28.53</v>
      </c>
      <c r="AE97">
        <v>0.64</v>
      </c>
      <c r="AF97">
        <v>62.82</v>
      </c>
      <c r="AG97">
        <v>0.42</v>
      </c>
      <c r="AH97">
        <v>12.66</v>
      </c>
      <c r="AI97">
        <v>12.55</v>
      </c>
      <c r="AJ97">
        <v>0.36</v>
      </c>
      <c r="AK97">
        <v>0</v>
      </c>
      <c r="AL97">
        <v>0.7</v>
      </c>
      <c r="AM97">
        <v>20</v>
      </c>
      <c r="AN97">
        <v>0.64</v>
      </c>
      <c r="AO97">
        <v>115.98</v>
      </c>
      <c r="AP97">
        <v>67.08</v>
      </c>
      <c r="AQ97">
        <v>0.56000000000000005</v>
      </c>
      <c r="AR97">
        <v>214.83</v>
      </c>
      <c r="AS97">
        <v>0.42</v>
      </c>
      <c r="AT97">
        <v>42.97</v>
      </c>
      <c r="AU97">
        <v>0.72</v>
      </c>
      <c r="AV97">
        <v>0.37</v>
      </c>
      <c r="AW97">
        <v>0</v>
      </c>
      <c r="AX97">
        <v>0</v>
      </c>
      <c r="AY97">
        <v>0</v>
      </c>
    </row>
    <row r="98" spans="1:133">
      <c r="G98" t="s">
        <v>140</v>
      </c>
      <c r="H98" s="115">
        <v>457.30000000000007</v>
      </c>
      <c r="I98" s="88">
        <v>62.019999999999996</v>
      </c>
      <c r="J98" s="88">
        <v>145.76999999999998</v>
      </c>
      <c r="K98" s="88">
        <v>69.59</v>
      </c>
      <c r="L98" s="88">
        <v>0</v>
      </c>
      <c r="M98" s="116">
        <v>0</v>
      </c>
      <c r="N98" s="115">
        <v>0</v>
      </c>
      <c r="O98" s="88">
        <v>20</v>
      </c>
      <c r="P98" s="88">
        <v>0</v>
      </c>
      <c r="Q98" s="88">
        <v>0</v>
      </c>
      <c r="R98" s="88">
        <v>0</v>
      </c>
      <c r="S98" s="116">
        <v>0</v>
      </c>
      <c r="W98">
        <v>12.25</v>
      </c>
      <c r="X98">
        <v>24.16</v>
      </c>
      <c r="Y98">
        <v>2.9</v>
      </c>
      <c r="Z98">
        <v>36.47</v>
      </c>
      <c r="AA98">
        <v>48.32</v>
      </c>
      <c r="AB98">
        <v>41.56</v>
      </c>
      <c r="AC98">
        <v>6.77</v>
      </c>
      <c r="AD98">
        <v>28.53</v>
      </c>
      <c r="AE98">
        <v>0.64</v>
      </c>
      <c r="AF98">
        <v>62.82</v>
      </c>
      <c r="AG98">
        <v>0.42</v>
      </c>
      <c r="AH98">
        <v>12.66</v>
      </c>
      <c r="AI98">
        <v>12.55</v>
      </c>
      <c r="AJ98">
        <v>0.36</v>
      </c>
      <c r="AK98">
        <v>0</v>
      </c>
      <c r="AL98">
        <v>0.7</v>
      </c>
      <c r="AM98">
        <v>20</v>
      </c>
      <c r="AN98">
        <v>0.64</v>
      </c>
      <c r="AO98">
        <v>115.98</v>
      </c>
      <c r="AP98">
        <v>67.08</v>
      </c>
      <c r="AQ98">
        <v>0.56000000000000005</v>
      </c>
      <c r="AR98">
        <v>214.83</v>
      </c>
      <c r="AS98">
        <v>0.42</v>
      </c>
      <c r="AT98">
        <v>42.97</v>
      </c>
      <c r="AU98">
        <v>0.72</v>
      </c>
      <c r="AV98">
        <v>0.37</v>
      </c>
      <c r="AW98">
        <v>0</v>
      </c>
      <c r="AX98">
        <v>0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12.423889999999998</v>
      </c>
      <c r="I99" s="111">
        <f t="shared" ref="I99:BU99" si="1">SUM(I3:I98)/4000</f>
        <v>1.3528500000000003</v>
      </c>
      <c r="J99" s="111">
        <f t="shared" si="1"/>
        <v>4.2186400000000006</v>
      </c>
      <c r="K99" s="111">
        <f t="shared" si="1"/>
        <v>1.6701600000000021</v>
      </c>
      <c r="L99" s="111">
        <f t="shared" si="1"/>
        <v>5.8134999999999999E-2</v>
      </c>
      <c r="M99" s="111">
        <f t="shared" si="1"/>
        <v>0</v>
      </c>
      <c r="N99" s="110">
        <f t="shared" si="1"/>
        <v>0</v>
      </c>
      <c r="O99" s="111">
        <f t="shared" si="1"/>
        <v>0.14799999999999999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0.29399999999999998</v>
      </c>
      <c r="X99">
        <f t="shared" si="1"/>
        <v>0.57984000000000036</v>
      </c>
      <c r="Y99">
        <f t="shared" si="1"/>
        <v>6.9600000000000037E-2</v>
      </c>
      <c r="Z99">
        <f t="shared" si="1"/>
        <v>0.32823000000000019</v>
      </c>
      <c r="AA99">
        <f t="shared" si="1"/>
        <v>1.1596800000000007</v>
      </c>
      <c r="AB99">
        <f t="shared" si="1"/>
        <v>0.99743999999999888</v>
      </c>
      <c r="AC99">
        <f t="shared" si="1"/>
        <v>0.16247999999999976</v>
      </c>
      <c r="AD99">
        <f t="shared" si="1"/>
        <v>0.6720500000000007</v>
      </c>
      <c r="AE99">
        <f t="shared" si="1"/>
        <v>1.5599999999999978E-2</v>
      </c>
      <c r="AF99">
        <f t="shared" si="1"/>
        <v>1.507679999999999</v>
      </c>
      <c r="AG99">
        <f t="shared" si="1"/>
        <v>1.0080000000000023E-2</v>
      </c>
      <c r="AH99">
        <f t="shared" si="1"/>
        <v>8.8620000000000032E-2</v>
      </c>
      <c r="AI99">
        <f t="shared" si="1"/>
        <v>0.28427000000000008</v>
      </c>
      <c r="AJ99">
        <f t="shared" si="1"/>
        <v>8.6399999999999914E-3</v>
      </c>
      <c r="AK99">
        <f t="shared" si="1"/>
        <v>4.8000000000000001E-2</v>
      </c>
      <c r="AL99">
        <f t="shared" si="1"/>
        <v>1.6679999999999993E-2</v>
      </c>
      <c r="AM99">
        <f t="shared" si="1"/>
        <v>0.1</v>
      </c>
      <c r="AN99">
        <f t="shared" si="1"/>
        <v>1.5599999999999978E-2</v>
      </c>
      <c r="AO99">
        <f t="shared" si="1"/>
        <v>2.7835199999999936</v>
      </c>
      <c r="AP99">
        <f t="shared" si="1"/>
        <v>2.3470100000000014</v>
      </c>
      <c r="AQ99">
        <f t="shared" si="1"/>
        <v>1.3440000000000016E-2</v>
      </c>
      <c r="AR99">
        <f t="shared" si="1"/>
        <v>5.1559200000000072</v>
      </c>
      <c r="AS99">
        <f t="shared" si="1"/>
        <v>1.0080000000000023E-2</v>
      </c>
      <c r="AT99">
        <f t="shared" si="1"/>
        <v>1.031279999999998</v>
      </c>
      <c r="AU99">
        <f t="shared" si="1"/>
        <v>1.7160000000000005E-2</v>
      </c>
      <c r="AV99">
        <f t="shared" si="1"/>
        <v>8.640000000000007E-3</v>
      </c>
      <c r="AW99">
        <f t="shared" si="1"/>
        <v>5.8134999999999999E-2</v>
      </c>
      <c r="AX99">
        <f t="shared" si="1"/>
        <v>1.4615999999999998</v>
      </c>
      <c r="AY99">
        <f t="shared" si="1"/>
        <v>0.62639999999999996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45048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4</v>
      </c>
      <c r="U1" s="241" t="s">
        <v>343</v>
      </c>
      <c r="V1" s="24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513</v>
      </c>
      <c r="Z2" t="s">
        <v>359</v>
      </c>
      <c r="AA2" t="s">
        <v>490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8.6999999999999993</v>
      </c>
      <c r="M3" s="114">
        <v>0</v>
      </c>
      <c r="N3" s="113">
        <v>-291</v>
      </c>
      <c r="O3" s="95">
        <v>-100</v>
      </c>
      <c r="P3" s="95">
        <v>-190</v>
      </c>
      <c r="Q3" s="95">
        <v>-45</v>
      </c>
      <c r="R3" s="95">
        <v>0</v>
      </c>
      <c r="S3" s="114">
        <v>0</v>
      </c>
      <c r="T3" t="s">
        <v>513</v>
      </c>
      <c r="U3" s="115">
        <v>-628</v>
      </c>
      <c r="V3" s="116">
        <v>8.6999999999999993</v>
      </c>
      <c r="W3">
        <v>-291</v>
      </c>
      <c r="X3">
        <v>-100</v>
      </c>
      <c r="Y3">
        <v>-2</v>
      </c>
      <c r="Z3">
        <v>8.6999999999999993</v>
      </c>
      <c r="AA3">
        <v>-45</v>
      </c>
      <c r="AB3">
        <v>-190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8.6999999999999993</v>
      </c>
      <c r="M4" s="116">
        <v>0</v>
      </c>
      <c r="N4" s="115">
        <v>-290</v>
      </c>
      <c r="O4" s="88">
        <v>-100</v>
      </c>
      <c r="P4" s="88">
        <v>-180</v>
      </c>
      <c r="Q4" s="88">
        <v>-45</v>
      </c>
      <c r="R4" s="88">
        <v>0</v>
      </c>
      <c r="S4" s="116">
        <v>0</v>
      </c>
      <c r="U4" s="115">
        <v>-617</v>
      </c>
      <c r="V4" s="116">
        <v>8.6999999999999993</v>
      </c>
      <c r="W4">
        <v>-290</v>
      </c>
      <c r="X4">
        <v>-100</v>
      </c>
      <c r="Y4">
        <v>-2</v>
      </c>
      <c r="Z4">
        <v>8.6999999999999993</v>
      </c>
      <c r="AA4">
        <v>-45</v>
      </c>
      <c r="AB4">
        <v>-180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8.6999999999999993</v>
      </c>
      <c r="M5" s="116">
        <v>0</v>
      </c>
      <c r="N5" s="115">
        <v>-316</v>
      </c>
      <c r="O5" s="88">
        <v>-115</v>
      </c>
      <c r="P5" s="88">
        <v>-120</v>
      </c>
      <c r="Q5" s="88">
        <v>-45</v>
      </c>
      <c r="R5" s="88">
        <v>0</v>
      </c>
      <c r="S5" s="116">
        <v>0</v>
      </c>
      <c r="U5" s="115">
        <v>-598</v>
      </c>
      <c r="V5" s="116">
        <v>8.6999999999999993</v>
      </c>
      <c r="W5">
        <v>-316</v>
      </c>
      <c r="X5">
        <v>-115</v>
      </c>
      <c r="Y5">
        <v>-2</v>
      </c>
      <c r="Z5">
        <v>8.6999999999999993</v>
      </c>
      <c r="AA5">
        <v>-45</v>
      </c>
      <c r="AB5">
        <v>-120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7.73</v>
      </c>
      <c r="M6" s="116">
        <v>0</v>
      </c>
      <c r="N6" s="115">
        <v>-318</v>
      </c>
      <c r="O6" s="88">
        <v>-105</v>
      </c>
      <c r="P6" s="88">
        <v>-80</v>
      </c>
      <c r="Q6" s="88">
        <v>-50</v>
      </c>
      <c r="R6" s="88">
        <v>0</v>
      </c>
      <c r="S6" s="116">
        <v>0</v>
      </c>
      <c r="U6" s="115">
        <v>-555</v>
      </c>
      <c r="V6" s="116">
        <v>7.73</v>
      </c>
      <c r="W6">
        <v>-318</v>
      </c>
      <c r="X6">
        <v>-105</v>
      </c>
      <c r="Y6">
        <v>-2</v>
      </c>
      <c r="Z6">
        <v>7.73</v>
      </c>
      <c r="AA6">
        <v>-50</v>
      </c>
      <c r="AB6">
        <v>-80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6.77</v>
      </c>
      <c r="M7" s="116">
        <v>0</v>
      </c>
      <c r="N7" s="115">
        <v>-334</v>
      </c>
      <c r="O7" s="88">
        <v>-130</v>
      </c>
      <c r="P7" s="88">
        <v>-90</v>
      </c>
      <c r="Q7" s="88">
        <v>-55</v>
      </c>
      <c r="R7" s="88">
        <v>0</v>
      </c>
      <c r="S7" s="116">
        <v>0</v>
      </c>
      <c r="U7" s="115">
        <v>-611</v>
      </c>
      <c r="V7" s="116">
        <v>6.77</v>
      </c>
      <c r="W7">
        <v>-334</v>
      </c>
      <c r="X7">
        <v>-130</v>
      </c>
      <c r="Y7">
        <v>-2</v>
      </c>
      <c r="Z7">
        <v>6.77</v>
      </c>
      <c r="AA7">
        <v>-55</v>
      </c>
      <c r="AB7">
        <v>-90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6.77</v>
      </c>
      <c r="M8" s="116">
        <v>0</v>
      </c>
      <c r="N8" s="115">
        <v>-341</v>
      </c>
      <c r="O8" s="88">
        <v>-125</v>
      </c>
      <c r="P8" s="88">
        <v>-85</v>
      </c>
      <c r="Q8" s="88">
        <v>-55</v>
      </c>
      <c r="R8" s="88">
        <v>0</v>
      </c>
      <c r="S8" s="116">
        <v>0</v>
      </c>
      <c r="U8" s="115">
        <v>-608</v>
      </c>
      <c r="V8" s="116">
        <v>6.77</v>
      </c>
      <c r="W8">
        <v>-341</v>
      </c>
      <c r="X8">
        <v>-125</v>
      </c>
      <c r="Y8">
        <v>-2</v>
      </c>
      <c r="Z8">
        <v>6.77</v>
      </c>
      <c r="AA8">
        <v>-55</v>
      </c>
      <c r="AB8">
        <v>-85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6.77</v>
      </c>
      <c r="M9" s="116">
        <v>0</v>
      </c>
      <c r="N9" s="115">
        <v>-385</v>
      </c>
      <c r="O9" s="88">
        <v>-85</v>
      </c>
      <c r="P9" s="88">
        <v>-90</v>
      </c>
      <c r="Q9" s="88">
        <v>-55</v>
      </c>
      <c r="R9" s="88">
        <v>0</v>
      </c>
      <c r="S9" s="116">
        <v>0</v>
      </c>
      <c r="U9" s="115">
        <v>-617</v>
      </c>
      <c r="V9" s="116">
        <v>6.77</v>
      </c>
      <c r="W9">
        <v>-385</v>
      </c>
      <c r="X9">
        <v>-85</v>
      </c>
      <c r="Y9">
        <v>-2</v>
      </c>
      <c r="Z9">
        <v>6.77</v>
      </c>
      <c r="AA9">
        <v>-55</v>
      </c>
      <c r="AB9">
        <v>-90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6.77</v>
      </c>
      <c r="M10" s="116">
        <v>0</v>
      </c>
      <c r="N10" s="115">
        <v>-384</v>
      </c>
      <c r="O10" s="88">
        <v>-90</v>
      </c>
      <c r="P10" s="88">
        <v>-120</v>
      </c>
      <c r="Q10" s="88">
        <v>-55</v>
      </c>
      <c r="R10" s="88">
        <v>0</v>
      </c>
      <c r="S10" s="116">
        <v>0</v>
      </c>
      <c r="U10" s="115">
        <v>-651</v>
      </c>
      <c r="V10" s="116">
        <v>6.77</v>
      </c>
      <c r="W10">
        <v>-384</v>
      </c>
      <c r="X10">
        <v>-90</v>
      </c>
      <c r="Y10">
        <v>-2</v>
      </c>
      <c r="Z10">
        <v>6.77</v>
      </c>
      <c r="AA10">
        <v>-55</v>
      </c>
      <c r="AB10">
        <v>-120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6.77</v>
      </c>
      <c r="M11" s="116">
        <v>0</v>
      </c>
      <c r="N11" s="115">
        <v>-357</v>
      </c>
      <c r="O11" s="88">
        <v>-110</v>
      </c>
      <c r="P11" s="88">
        <v>-120</v>
      </c>
      <c r="Q11" s="88">
        <v>-55</v>
      </c>
      <c r="R11" s="88">
        <v>0</v>
      </c>
      <c r="S11" s="116">
        <v>0</v>
      </c>
      <c r="U11" s="115">
        <v>-644</v>
      </c>
      <c r="V11" s="116">
        <v>6.77</v>
      </c>
      <c r="W11">
        <v>-357</v>
      </c>
      <c r="X11">
        <v>-110</v>
      </c>
      <c r="Y11">
        <v>-2</v>
      </c>
      <c r="Z11">
        <v>6.77</v>
      </c>
      <c r="AA11">
        <v>-55</v>
      </c>
      <c r="AB11">
        <v>-120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6.77</v>
      </c>
      <c r="M12" s="116">
        <v>0</v>
      </c>
      <c r="N12" s="115">
        <v>-362</v>
      </c>
      <c r="O12" s="88">
        <v>-125</v>
      </c>
      <c r="P12" s="88">
        <v>-110</v>
      </c>
      <c r="Q12" s="88">
        <v>-55</v>
      </c>
      <c r="R12" s="88">
        <v>0</v>
      </c>
      <c r="S12" s="116">
        <v>0</v>
      </c>
      <c r="U12" s="115">
        <v>-654</v>
      </c>
      <c r="V12" s="116">
        <v>6.77</v>
      </c>
      <c r="W12">
        <v>-362</v>
      </c>
      <c r="X12">
        <v>-125</v>
      </c>
      <c r="Y12">
        <v>-2</v>
      </c>
      <c r="Z12">
        <v>6.77</v>
      </c>
      <c r="AA12">
        <v>-55</v>
      </c>
      <c r="AB12">
        <v>-110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6.77</v>
      </c>
      <c r="M13" s="116">
        <v>0</v>
      </c>
      <c r="N13" s="115">
        <v>-221</v>
      </c>
      <c r="O13" s="88">
        <v>-150</v>
      </c>
      <c r="P13" s="88">
        <v>-110</v>
      </c>
      <c r="Q13" s="88">
        <v>-55</v>
      </c>
      <c r="R13" s="88">
        <v>0</v>
      </c>
      <c r="S13" s="116">
        <v>0</v>
      </c>
      <c r="U13" s="115">
        <v>-538</v>
      </c>
      <c r="V13" s="116">
        <v>6.77</v>
      </c>
      <c r="W13">
        <v>-221</v>
      </c>
      <c r="X13">
        <v>-150</v>
      </c>
      <c r="Y13">
        <v>-2</v>
      </c>
      <c r="Z13">
        <v>6.77</v>
      </c>
      <c r="AA13">
        <v>-55</v>
      </c>
      <c r="AB13">
        <v>-110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6.28</v>
      </c>
      <c r="M14" s="116">
        <v>0</v>
      </c>
      <c r="N14" s="115">
        <v>-228</v>
      </c>
      <c r="O14" s="88">
        <v>-150</v>
      </c>
      <c r="P14" s="88">
        <v>-110</v>
      </c>
      <c r="Q14" s="88">
        <v>-55</v>
      </c>
      <c r="R14" s="88">
        <v>0</v>
      </c>
      <c r="S14" s="116">
        <v>0</v>
      </c>
      <c r="U14" s="115">
        <v>-545</v>
      </c>
      <c r="V14" s="116">
        <v>6.28</v>
      </c>
      <c r="W14">
        <v>-228</v>
      </c>
      <c r="X14">
        <v>-150</v>
      </c>
      <c r="Y14">
        <v>-2</v>
      </c>
      <c r="Z14">
        <v>6.28</v>
      </c>
      <c r="AA14">
        <v>-55</v>
      </c>
      <c r="AB14">
        <v>-110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5.8</v>
      </c>
      <c r="M15" s="116">
        <v>0</v>
      </c>
      <c r="N15" s="115">
        <v>-224</v>
      </c>
      <c r="O15" s="88">
        <v>-145</v>
      </c>
      <c r="P15" s="88">
        <v>-140</v>
      </c>
      <c r="Q15" s="88">
        <v>-60</v>
      </c>
      <c r="R15" s="88">
        <v>0</v>
      </c>
      <c r="S15" s="116">
        <v>0</v>
      </c>
      <c r="U15" s="115">
        <v>-571</v>
      </c>
      <c r="V15" s="116">
        <v>5.8</v>
      </c>
      <c r="W15">
        <v>-224</v>
      </c>
      <c r="X15">
        <v>-145</v>
      </c>
      <c r="Y15">
        <v>-2</v>
      </c>
      <c r="Z15">
        <v>5.8</v>
      </c>
      <c r="AA15">
        <v>-60</v>
      </c>
      <c r="AB15">
        <v>-140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5.8</v>
      </c>
      <c r="M16" s="116">
        <v>0</v>
      </c>
      <c r="N16" s="115">
        <v>-230</v>
      </c>
      <c r="O16" s="88">
        <v>-145</v>
      </c>
      <c r="P16" s="88">
        <v>-140</v>
      </c>
      <c r="Q16" s="88">
        <v>-60</v>
      </c>
      <c r="R16" s="88">
        <v>0</v>
      </c>
      <c r="S16" s="116">
        <v>0</v>
      </c>
      <c r="U16" s="115">
        <v>-577</v>
      </c>
      <c r="V16" s="116">
        <v>5.8</v>
      </c>
      <c r="W16">
        <v>-230</v>
      </c>
      <c r="X16">
        <v>-145</v>
      </c>
      <c r="Y16">
        <v>-2</v>
      </c>
      <c r="Z16">
        <v>5.8</v>
      </c>
      <c r="AA16">
        <v>-60</v>
      </c>
      <c r="AB16">
        <v>-140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6.28</v>
      </c>
      <c r="M17" s="116">
        <v>0</v>
      </c>
      <c r="N17" s="115">
        <v>-218</v>
      </c>
      <c r="O17" s="88">
        <v>-142</v>
      </c>
      <c r="P17" s="88">
        <v>-145</v>
      </c>
      <c r="Q17" s="88">
        <v>-60</v>
      </c>
      <c r="R17" s="88">
        <v>0</v>
      </c>
      <c r="S17" s="116">
        <v>0</v>
      </c>
      <c r="U17" s="115">
        <v>-567</v>
      </c>
      <c r="V17" s="116">
        <v>6.28</v>
      </c>
      <c r="W17">
        <v>-218</v>
      </c>
      <c r="X17">
        <v>-142</v>
      </c>
      <c r="Y17">
        <v>-2</v>
      </c>
      <c r="Z17">
        <v>6.28</v>
      </c>
      <c r="AA17">
        <v>-60</v>
      </c>
      <c r="AB17">
        <v>-145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6.28</v>
      </c>
      <c r="M18" s="116">
        <v>0</v>
      </c>
      <c r="N18" s="115">
        <v>-218</v>
      </c>
      <c r="O18" s="88">
        <v>-135</v>
      </c>
      <c r="P18" s="88">
        <v>-145</v>
      </c>
      <c r="Q18" s="88">
        <v>-60</v>
      </c>
      <c r="R18" s="88">
        <v>0</v>
      </c>
      <c r="S18" s="116">
        <v>0</v>
      </c>
      <c r="U18" s="115">
        <v>-560</v>
      </c>
      <c r="V18" s="116">
        <v>6.28</v>
      </c>
      <c r="W18">
        <v>-218</v>
      </c>
      <c r="X18">
        <v>-135</v>
      </c>
      <c r="Y18">
        <v>-2</v>
      </c>
      <c r="Z18">
        <v>6.28</v>
      </c>
      <c r="AA18">
        <v>-60</v>
      </c>
      <c r="AB18">
        <v>-145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6.77</v>
      </c>
      <c r="M19" s="116">
        <v>0</v>
      </c>
      <c r="N19" s="115">
        <v>-199</v>
      </c>
      <c r="O19" s="88">
        <v>-130</v>
      </c>
      <c r="P19" s="88">
        <v>-140</v>
      </c>
      <c r="Q19" s="88">
        <v>-60</v>
      </c>
      <c r="R19" s="88">
        <v>0</v>
      </c>
      <c r="S19" s="116">
        <v>0</v>
      </c>
      <c r="U19" s="115">
        <v>-531</v>
      </c>
      <c r="V19" s="116">
        <v>6.77</v>
      </c>
      <c r="W19">
        <v>-199</v>
      </c>
      <c r="X19">
        <v>-130</v>
      </c>
      <c r="Y19">
        <v>-2</v>
      </c>
      <c r="Z19">
        <v>6.77</v>
      </c>
      <c r="AA19">
        <v>-60</v>
      </c>
      <c r="AB19">
        <v>-140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7.73</v>
      </c>
      <c r="M20" s="116">
        <v>0</v>
      </c>
      <c r="N20" s="115">
        <v>-194</v>
      </c>
      <c r="O20" s="88">
        <v>-130</v>
      </c>
      <c r="P20" s="88">
        <v>-135</v>
      </c>
      <c r="Q20" s="88">
        <v>-55</v>
      </c>
      <c r="R20" s="88">
        <v>0</v>
      </c>
      <c r="S20" s="116">
        <v>0</v>
      </c>
      <c r="U20" s="115">
        <v>-516</v>
      </c>
      <c r="V20" s="116">
        <v>7.73</v>
      </c>
      <c r="W20">
        <v>-194</v>
      </c>
      <c r="X20">
        <v>-130</v>
      </c>
      <c r="Y20">
        <v>-2</v>
      </c>
      <c r="Z20">
        <v>7.73</v>
      </c>
      <c r="AA20">
        <v>-55</v>
      </c>
      <c r="AB20">
        <v>-135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7.73</v>
      </c>
      <c r="M21" s="116">
        <v>0</v>
      </c>
      <c r="N21" s="115">
        <v>-221</v>
      </c>
      <c r="O21" s="88">
        <v>-120</v>
      </c>
      <c r="P21" s="88">
        <v>-130</v>
      </c>
      <c r="Q21" s="88">
        <v>-55</v>
      </c>
      <c r="R21" s="88">
        <v>0</v>
      </c>
      <c r="S21" s="116">
        <v>0</v>
      </c>
      <c r="U21" s="115">
        <v>-528</v>
      </c>
      <c r="V21" s="116">
        <v>7.73</v>
      </c>
      <c r="W21">
        <v>-221</v>
      </c>
      <c r="X21">
        <v>-120</v>
      </c>
      <c r="Y21">
        <v>-2</v>
      </c>
      <c r="Z21">
        <v>7.73</v>
      </c>
      <c r="AA21">
        <v>-55</v>
      </c>
      <c r="AB21">
        <v>-130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7.73</v>
      </c>
      <c r="M22" s="116">
        <v>0</v>
      </c>
      <c r="N22" s="115">
        <v>-212</v>
      </c>
      <c r="O22" s="88">
        <v>-125</v>
      </c>
      <c r="P22" s="88">
        <v>-120</v>
      </c>
      <c r="Q22" s="88">
        <v>-55</v>
      </c>
      <c r="R22" s="88">
        <v>0</v>
      </c>
      <c r="S22" s="116">
        <v>0</v>
      </c>
      <c r="U22" s="115">
        <v>-514</v>
      </c>
      <c r="V22" s="116">
        <v>7.73</v>
      </c>
      <c r="W22">
        <v>-212</v>
      </c>
      <c r="X22">
        <v>-125</v>
      </c>
      <c r="Y22">
        <v>-2</v>
      </c>
      <c r="Z22">
        <v>7.73</v>
      </c>
      <c r="AA22">
        <v>-55</v>
      </c>
      <c r="AB22">
        <v>-120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8.6999999999999993</v>
      </c>
      <c r="M23" s="116">
        <v>0</v>
      </c>
      <c r="N23" s="115">
        <v>-174</v>
      </c>
      <c r="O23" s="88">
        <v>-120</v>
      </c>
      <c r="P23" s="88">
        <v>-70</v>
      </c>
      <c r="Q23" s="88">
        <v>-55</v>
      </c>
      <c r="R23" s="88">
        <v>0</v>
      </c>
      <c r="S23" s="116">
        <v>0</v>
      </c>
      <c r="U23" s="115">
        <v>-421</v>
      </c>
      <c r="V23" s="116">
        <v>8.6999999999999993</v>
      </c>
      <c r="W23">
        <v>-174</v>
      </c>
      <c r="X23">
        <v>-120</v>
      </c>
      <c r="Y23">
        <v>-2</v>
      </c>
      <c r="Z23">
        <v>8.6999999999999993</v>
      </c>
      <c r="AA23">
        <v>-55</v>
      </c>
      <c r="AB23">
        <v>-70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10.63</v>
      </c>
      <c r="M24" s="116">
        <v>0</v>
      </c>
      <c r="N24" s="115">
        <v>-157</v>
      </c>
      <c r="O24" s="88">
        <v>-90</v>
      </c>
      <c r="P24" s="88">
        <v>-60</v>
      </c>
      <c r="Q24" s="88">
        <v>-55</v>
      </c>
      <c r="R24" s="88">
        <v>0</v>
      </c>
      <c r="S24" s="116">
        <v>0</v>
      </c>
      <c r="U24" s="115">
        <v>-364</v>
      </c>
      <c r="V24" s="116">
        <v>10.63</v>
      </c>
      <c r="W24">
        <v>-157</v>
      </c>
      <c r="X24">
        <v>-90</v>
      </c>
      <c r="Y24">
        <v>-2</v>
      </c>
      <c r="Z24">
        <v>10.63</v>
      </c>
      <c r="AA24">
        <v>-55</v>
      </c>
      <c r="AB24">
        <v>-60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11.11</v>
      </c>
      <c r="M25" s="116">
        <v>0</v>
      </c>
      <c r="N25" s="115">
        <v>-101</v>
      </c>
      <c r="O25" s="88">
        <v>-60</v>
      </c>
      <c r="P25" s="88">
        <v>-50</v>
      </c>
      <c r="Q25" s="88">
        <v>-55</v>
      </c>
      <c r="R25" s="88">
        <v>0</v>
      </c>
      <c r="S25" s="116">
        <v>0</v>
      </c>
      <c r="U25" s="115">
        <v>-268</v>
      </c>
      <c r="V25" s="116">
        <v>11.11</v>
      </c>
      <c r="W25">
        <v>-101</v>
      </c>
      <c r="X25">
        <v>-60</v>
      </c>
      <c r="Y25">
        <v>-2</v>
      </c>
      <c r="Z25">
        <v>11.11</v>
      </c>
      <c r="AA25">
        <v>-55</v>
      </c>
      <c r="AB25">
        <v>-50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12.56</v>
      </c>
      <c r="M26" s="116">
        <v>0</v>
      </c>
      <c r="N26" s="115">
        <v>-81</v>
      </c>
      <c r="O26" s="88">
        <v>-40</v>
      </c>
      <c r="P26" s="88">
        <v>-40</v>
      </c>
      <c r="Q26" s="88">
        <v>-55</v>
      </c>
      <c r="R26" s="88">
        <v>0</v>
      </c>
      <c r="S26" s="116">
        <v>0</v>
      </c>
      <c r="U26" s="115">
        <v>-218</v>
      </c>
      <c r="V26" s="116">
        <v>12.56</v>
      </c>
      <c r="W26">
        <v>-81</v>
      </c>
      <c r="X26">
        <v>-40</v>
      </c>
      <c r="Y26">
        <v>-2</v>
      </c>
      <c r="Z26">
        <v>12.56</v>
      </c>
      <c r="AA26">
        <v>-55</v>
      </c>
      <c r="AB26">
        <v>-40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13.05</v>
      </c>
      <c r="M27" s="116">
        <v>0</v>
      </c>
      <c r="N27" s="115">
        <v>-72</v>
      </c>
      <c r="O27" s="88">
        <v>-19</v>
      </c>
      <c r="P27" s="88">
        <v>-10</v>
      </c>
      <c r="Q27" s="88">
        <v>-55</v>
      </c>
      <c r="R27" s="88">
        <v>0</v>
      </c>
      <c r="S27" s="116">
        <v>0</v>
      </c>
      <c r="U27" s="115">
        <v>-158</v>
      </c>
      <c r="V27" s="116">
        <v>13.05</v>
      </c>
      <c r="W27">
        <v>-72</v>
      </c>
      <c r="X27">
        <v>-19</v>
      </c>
      <c r="Y27">
        <v>-2</v>
      </c>
      <c r="Z27">
        <v>13.05</v>
      </c>
      <c r="AA27">
        <v>-55</v>
      </c>
      <c r="AB27">
        <v>-10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13.53</v>
      </c>
      <c r="M28" s="116">
        <v>0</v>
      </c>
      <c r="N28" s="115">
        <v>-41</v>
      </c>
      <c r="O28" s="88">
        <v>-59</v>
      </c>
      <c r="P28" s="88">
        <v>0</v>
      </c>
      <c r="Q28" s="88">
        <v>-55</v>
      </c>
      <c r="R28" s="88">
        <v>0</v>
      </c>
      <c r="S28" s="116">
        <v>0</v>
      </c>
      <c r="U28" s="115">
        <v>-157</v>
      </c>
      <c r="V28" s="116">
        <v>13.53</v>
      </c>
      <c r="W28">
        <v>-41</v>
      </c>
      <c r="X28">
        <v>-59</v>
      </c>
      <c r="Y28">
        <v>-2</v>
      </c>
      <c r="Z28">
        <v>13.53</v>
      </c>
      <c r="AA28">
        <v>-55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13.53</v>
      </c>
      <c r="M29" s="116">
        <v>0</v>
      </c>
      <c r="N29" s="115">
        <v>-13</v>
      </c>
      <c r="O29" s="88">
        <v>-51</v>
      </c>
      <c r="P29" s="88">
        <v>0</v>
      </c>
      <c r="Q29" s="88">
        <v>-50</v>
      </c>
      <c r="R29" s="88">
        <v>0</v>
      </c>
      <c r="S29" s="116">
        <v>0</v>
      </c>
      <c r="U29" s="115">
        <v>-116</v>
      </c>
      <c r="V29" s="116">
        <v>13.53</v>
      </c>
      <c r="W29">
        <v>-13</v>
      </c>
      <c r="X29">
        <v>-51</v>
      </c>
      <c r="Y29">
        <v>-2</v>
      </c>
      <c r="Z29">
        <v>13.53</v>
      </c>
      <c r="AA29">
        <v>-50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12.56</v>
      </c>
      <c r="M30" s="116">
        <v>0</v>
      </c>
      <c r="N30" s="115">
        <v>-39</v>
      </c>
      <c r="O30" s="88">
        <v>-53</v>
      </c>
      <c r="P30" s="88">
        <v>0</v>
      </c>
      <c r="Q30" s="88">
        <v>-45</v>
      </c>
      <c r="R30" s="88">
        <v>0</v>
      </c>
      <c r="S30" s="116">
        <v>0</v>
      </c>
      <c r="U30" s="115">
        <v>-139</v>
      </c>
      <c r="V30" s="116">
        <v>12.56</v>
      </c>
      <c r="W30">
        <v>-39</v>
      </c>
      <c r="X30">
        <v>-53</v>
      </c>
      <c r="Y30">
        <v>-2</v>
      </c>
      <c r="Z30">
        <v>12.56</v>
      </c>
      <c r="AA30">
        <v>-45</v>
      </c>
      <c r="AB30">
        <v>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11.6</v>
      </c>
      <c r="M31" s="116">
        <v>0</v>
      </c>
      <c r="N31" s="115">
        <v>-71</v>
      </c>
      <c r="O31" s="88">
        <v>-72</v>
      </c>
      <c r="P31" s="88">
        <v>-20</v>
      </c>
      <c r="Q31" s="88">
        <v>-45</v>
      </c>
      <c r="R31" s="88">
        <v>0</v>
      </c>
      <c r="S31" s="116">
        <v>0</v>
      </c>
      <c r="U31" s="115">
        <v>-210</v>
      </c>
      <c r="V31" s="116">
        <v>11.6</v>
      </c>
      <c r="W31">
        <v>-71</v>
      </c>
      <c r="X31">
        <v>-72</v>
      </c>
      <c r="Y31">
        <v>-2</v>
      </c>
      <c r="Z31">
        <v>11.6</v>
      </c>
      <c r="AA31">
        <v>-45</v>
      </c>
      <c r="AB31">
        <v>-20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12.08</v>
      </c>
      <c r="M32" s="116">
        <v>0</v>
      </c>
      <c r="N32" s="115">
        <v>-92</v>
      </c>
      <c r="O32" s="88">
        <v>-69</v>
      </c>
      <c r="P32" s="88">
        <v>-40</v>
      </c>
      <c r="Q32" s="88">
        <v>-40</v>
      </c>
      <c r="R32" s="88">
        <v>0</v>
      </c>
      <c r="S32" s="116">
        <v>0</v>
      </c>
      <c r="U32" s="115">
        <v>-243</v>
      </c>
      <c r="V32" s="116">
        <v>12.08</v>
      </c>
      <c r="W32">
        <v>-92</v>
      </c>
      <c r="X32">
        <v>-69</v>
      </c>
      <c r="Y32">
        <v>-2</v>
      </c>
      <c r="Z32">
        <v>12.08</v>
      </c>
      <c r="AA32">
        <v>-40</v>
      </c>
      <c r="AB32">
        <v>-40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12.56</v>
      </c>
      <c r="M33" s="116">
        <v>0</v>
      </c>
      <c r="N33" s="115">
        <v>-56</v>
      </c>
      <c r="O33" s="88">
        <v>-82</v>
      </c>
      <c r="P33" s="88">
        <v>0</v>
      </c>
      <c r="Q33" s="88">
        <v>-30</v>
      </c>
      <c r="R33" s="88">
        <v>0</v>
      </c>
      <c r="S33" s="116">
        <v>0</v>
      </c>
      <c r="U33" s="115">
        <v>-170</v>
      </c>
      <c r="V33" s="116">
        <v>12.56</v>
      </c>
      <c r="W33">
        <v>-56</v>
      </c>
      <c r="X33">
        <v>-82</v>
      </c>
      <c r="Y33">
        <v>-2</v>
      </c>
      <c r="Z33">
        <v>12.56</v>
      </c>
      <c r="AA33">
        <v>-30</v>
      </c>
      <c r="AB33">
        <v>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12.56</v>
      </c>
      <c r="M34" s="116">
        <v>0</v>
      </c>
      <c r="N34" s="115">
        <v>-37</v>
      </c>
      <c r="O34" s="88">
        <v>-92</v>
      </c>
      <c r="P34" s="88">
        <v>-20</v>
      </c>
      <c r="Q34" s="88">
        <v>-25</v>
      </c>
      <c r="R34" s="88">
        <v>0</v>
      </c>
      <c r="S34" s="116">
        <v>0</v>
      </c>
      <c r="U34" s="115">
        <v>-176</v>
      </c>
      <c r="V34" s="116">
        <v>12.56</v>
      </c>
      <c r="W34">
        <v>-37</v>
      </c>
      <c r="X34">
        <v>-92</v>
      </c>
      <c r="Y34">
        <v>-2</v>
      </c>
      <c r="Z34">
        <v>12.56</v>
      </c>
      <c r="AA34">
        <v>-25</v>
      </c>
      <c r="AB34">
        <v>-20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12.08</v>
      </c>
      <c r="M35" s="116">
        <v>0</v>
      </c>
      <c r="N35" s="115">
        <v>-23</v>
      </c>
      <c r="O35" s="88">
        <v>-92</v>
      </c>
      <c r="P35" s="88">
        <v>-80</v>
      </c>
      <c r="Q35" s="88">
        <v>-20</v>
      </c>
      <c r="R35" s="88">
        <v>0</v>
      </c>
      <c r="S35" s="116">
        <v>0</v>
      </c>
      <c r="U35" s="115">
        <v>-215</v>
      </c>
      <c r="V35" s="116">
        <v>12.08</v>
      </c>
      <c r="W35">
        <v>-23</v>
      </c>
      <c r="X35">
        <v>-92</v>
      </c>
      <c r="Y35">
        <v>0</v>
      </c>
      <c r="Z35">
        <v>12.08</v>
      </c>
      <c r="AA35">
        <v>-20</v>
      </c>
      <c r="AB35">
        <v>-80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11.6</v>
      </c>
      <c r="M36" s="116">
        <v>0</v>
      </c>
      <c r="N36" s="115">
        <v>-23</v>
      </c>
      <c r="O36" s="88">
        <v>-92</v>
      </c>
      <c r="P36" s="88">
        <v>-90</v>
      </c>
      <c r="Q36" s="88">
        <v>-15</v>
      </c>
      <c r="R36" s="88">
        <v>0</v>
      </c>
      <c r="S36" s="116">
        <v>0</v>
      </c>
      <c r="U36" s="115">
        <v>-220</v>
      </c>
      <c r="V36" s="116">
        <v>11.6</v>
      </c>
      <c r="W36">
        <v>-23</v>
      </c>
      <c r="X36">
        <v>-92</v>
      </c>
      <c r="Y36">
        <v>0</v>
      </c>
      <c r="Z36">
        <v>11.6</v>
      </c>
      <c r="AA36">
        <v>-15</v>
      </c>
      <c r="AB36">
        <v>-90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12.56</v>
      </c>
      <c r="M37" s="116">
        <v>0</v>
      </c>
      <c r="N37" s="115">
        <v>-78</v>
      </c>
      <c r="O37" s="88">
        <v>-65</v>
      </c>
      <c r="P37" s="88">
        <v>-120</v>
      </c>
      <c r="Q37" s="88">
        <v>-10</v>
      </c>
      <c r="R37" s="88">
        <v>0</v>
      </c>
      <c r="S37" s="116">
        <v>0</v>
      </c>
      <c r="U37" s="115">
        <v>-275</v>
      </c>
      <c r="V37" s="116">
        <v>12.56</v>
      </c>
      <c r="W37">
        <v>-78</v>
      </c>
      <c r="X37">
        <v>-65</v>
      </c>
      <c r="Y37">
        <v>-2</v>
      </c>
      <c r="Z37">
        <v>12.56</v>
      </c>
      <c r="AA37">
        <v>-10</v>
      </c>
      <c r="AB37">
        <v>-120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11.6</v>
      </c>
      <c r="M38" s="116">
        <v>0</v>
      </c>
      <c r="N38" s="115">
        <v>-78</v>
      </c>
      <c r="O38" s="88">
        <v>-73</v>
      </c>
      <c r="P38" s="88">
        <v>-120</v>
      </c>
      <c r="Q38" s="88">
        <v>0</v>
      </c>
      <c r="R38" s="88">
        <v>0</v>
      </c>
      <c r="S38" s="116">
        <v>0</v>
      </c>
      <c r="U38" s="115">
        <v>-273</v>
      </c>
      <c r="V38" s="116">
        <v>11.6</v>
      </c>
      <c r="W38">
        <v>-78</v>
      </c>
      <c r="X38">
        <v>-73</v>
      </c>
      <c r="Y38">
        <v>-2</v>
      </c>
      <c r="Z38">
        <v>11.6</v>
      </c>
      <c r="AA38">
        <v>0</v>
      </c>
      <c r="AB38">
        <v>-120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11.6</v>
      </c>
      <c r="M39" s="116">
        <v>0</v>
      </c>
      <c r="N39" s="115">
        <v>-84</v>
      </c>
      <c r="O39" s="88">
        <v>-63</v>
      </c>
      <c r="P39" s="88">
        <v>-90</v>
      </c>
      <c r="Q39" s="88">
        <v>0</v>
      </c>
      <c r="R39" s="88">
        <v>0</v>
      </c>
      <c r="S39" s="116">
        <v>0</v>
      </c>
      <c r="U39" s="115">
        <v>-239</v>
      </c>
      <c r="V39" s="116">
        <v>11.6</v>
      </c>
      <c r="W39">
        <v>-84</v>
      </c>
      <c r="X39">
        <v>-63</v>
      </c>
      <c r="Y39">
        <v>-2</v>
      </c>
      <c r="Z39">
        <v>11.6</v>
      </c>
      <c r="AA39">
        <v>0</v>
      </c>
      <c r="AB39">
        <v>-90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11.11</v>
      </c>
      <c r="M40" s="116">
        <v>0</v>
      </c>
      <c r="N40" s="115">
        <v>-77</v>
      </c>
      <c r="O40" s="88">
        <v>-66</v>
      </c>
      <c r="P40" s="88">
        <v>-30</v>
      </c>
      <c r="Q40" s="88">
        <v>0</v>
      </c>
      <c r="R40" s="88">
        <v>0</v>
      </c>
      <c r="S40" s="116">
        <v>0</v>
      </c>
      <c r="U40" s="115">
        <v>-175</v>
      </c>
      <c r="V40" s="116">
        <v>11.11</v>
      </c>
      <c r="W40">
        <v>-77</v>
      </c>
      <c r="X40">
        <v>-66</v>
      </c>
      <c r="Y40">
        <v>-2</v>
      </c>
      <c r="Z40">
        <v>11.11</v>
      </c>
      <c r="AA40">
        <v>0</v>
      </c>
      <c r="AB40">
        <v>-30</v>
      </c>
    </row>
    <row r="41" spans="7:28">
      <c r="G41" t="s">
        <v>83</v>
      </c>
      <c r="H41" s="115">
        <v>0</v>
      </c>
      <c r="I41" s="88">
        <v>0</v>
      </c>
      <c r="J41" s="88">
        <v>29</v>
      </c>
      <c r="K41" s="88">
        <v>0</v>
      </c>
      <c r="L41" s="88">
        <v>10.63</v>
      </c>
      <c r="M41" s="116">
        <v>0</v>
      </c>
      <c r="N41" s="115">
        <v>-75</v>
      </c>
      <c r="O41" s="88">
        <v>-60</v>
      </c>
      <c r="P41" s="88">
        <v>0</v>
      </c>
      <c r="Q41" s="88">
        <v>0</v>
      </c>
      <c r="R41" s="88">
        <v>0</v>
      </c>
      <c r="S41" s="116">
        <v>0</v>
      </c>
      <c r="U41" s="115">
        <v>-137</v>
      </c>
      <c r="V41" s="116">
        <v>39.630000000000003</v>
      </c>
      <c r="W41">
        <v>-75</v>
      </c>
      <c r="X41">
        <v>-60</v>
      </c>
      <c r="Y41">
        <v>-2</v>
      </c>
      <c r="Z41">
        <v>10.63</v>
      </c>
      <c r="AA41">
        <v>0</v>
      </c>
      <c r="AB41">
        <v>29</v>
      </c>
    </row>
    <row r="42" spans="7:28">
      <c r="G42" t="s">
        <v>84</v>
      </c>
      <c r="H42" s="115">
        <v>0</v>
      </c>
      <c r="I42" s="88">
        <v>0</v>
      </c>
      <c r="J42" s="88">
        <v>19.329999999999998</v>
      </c>
      <c r="K42" s="88">
        <v>0</v>
      </c>
      <c r="L42" s="88">
        <v>10.63</v>
      </c>
      <c r="M42" s="116">
        <v>0</v>
      </c>
      <c r="N42" s="115">
        <v>-101</v>
      </c>
      <c r="O42" s="88">
        <v>-65</v>
      </c>
      <c r="P42" s="88">
        <v>0</v>
      </c>
      <c r="Q42" s="88">
        <v>0</v>
      </c>
      <c r="R42" s="88">
        <v>0</v>
      </c>
      <c r="S42" s="116">
        <v>0</v>
      </c>
      <c r="U42" s="115">
        <v>-166</v>
      </c>
      <c r="V42" s="116">
        <v>29.96</v>
      </c>
      <c r="W42">
        <v>-101</v>
      </c>
      <c r="X42">
        <v>-65</v>
      </c>
      <c r="Y42">
        <v>0</v>
      </c>
      <c r="Z42">
        <v>10.63</v>
      </c>
      <c r="AA42">
        <v>0</v>
      </c>
      <c r="AB42">
        <v>19.329999999999998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9.18</v>
      </c>
      <c r="M43" s="116">
        <v>0</v>
      </c>
      <c r="N43" s="115">
        <v>-81</v>
      </c>
      <c r="O43" s="88">
        <v>-100</v>
      </c>
      <c r="P43" s="88">
        <v>-50</v>
      </c>
      <c r="Q43" s="88">
        <v>0</v>
      </c>
      <c r="R43" s="88">
        <v>0</v>
      </c>
      <c r="S43" s="116">
        <v>0</v>
      </c>
      <c r="U43" s="115">
        <v>-233</v>
      </c>
      <c r="V43" s="116">
        <v>9.18</v>
      </c>
      <c r="W43">
        <v>-81</v>
      </c>
      <c r="X43">
        <v>-100</v>
      </c>
      <c r="Y43">
        <v>-2</v>
      </c>
      <c r="Z43">
        <v>9.18</v>
      </c>
      <c r="AA43">
        <v>0</v>
      </c>
      <c r="AB43">
        <v>-50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8.6999999999999993</v>
      </c>
      <c r="M44" s="116">
        <v>0</v>
      </c>
      <c r="N44" s="115">
        <v>-99</v>
      </c>
      <c r="O44" s="88">
        <v>-110</v>
      </c>
      <c r="P44" s="88">
        <v>-130</v>
      </c>
      <c r="Q44" s="88">
        <v>0</v>
      </c>
      <c r="R44" s="88">
        <v>0</v>
      </c>
      <c r="S44" s="116">
        <v>0</v>
      </c>
      <c r="U44" s="115">
        <v>-339</v>
      </c>
      <c r="V44" s="116">
        <v>8.6999999999999993</v>
      </c>
      <c r="W44">
        <v>-99</v>
      </c>
      <c r="X44">
        <v>-110</v>
      </c>
      <c r="Y44">
        <v>0</v>
      </c>
      <c r="Z44">
        <v>8.6999999999999993</v>
      </c>
      <c r="AA44">
        <v>0</v>
      </c>
      <c r="AB44">
        <v>-130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8.6999999999999993</v>
      </c>
      <c r="M45" s="116">
        <v>0</v>
      </c>
      <c r="N45" s="115">
        <v>-98</v>
      </c>
      <c r="O45" s="88">
        <v>-149</v>
      </c>
      <c r="P45" s="88">
        <v>-20</v>
      </c>
      <c r="Q45" s="88">
        <v>0</v>
      </c>
      <c r="R45" s="88">
        <v>0</v>
      </c>
      <c r="S45" s="116">
        <v>0</v>
      </c>
      <c r="U45" s="115">
        <v>-269</v>
      </c>
      <c r="V45" s="116">
        <v>8.6999999999999993</v>
      </c>
      <c r="W45">
        <v>-98</v>
      </c>
      <c r="X45">
        <v>-149</v>
      </c>
      <c r="Y45">
        <v>-2</v>
      </c>
      <c r="Z45">
        <v>8.6999999999999993</v>
      </c>
      <c r="AA45">
        <v>0</v>
      </c>
      <c r="AB45">
        <v>-20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8.2200000000000006</v>
      </c>
      <c r="M46" s="116">
        <v>0</v>
      </c>
      <c r="N46" s="115">
        <v>-121</v>
      </c>
      <c r="O46" s="88">
        <v>-162</v>
      </c>
      <c r="P46" s="88">
        <v>-20</v>
      </c>
      <c r="Q46" s="88">
        <v>0</v>
      </c>
      <c r="R46" s="88">
        <v>0</v>
      </c>
      <c r="S46" s="116">
        <v>0</v>
      </c>
      <c r="U46" s="115">
        <v>-303.39999999999998</v>
      </c>
      <c r="V46" s="116">
        <v>8.2200000000000006</v>
      </c>
      <c r="W46">
        <v>-121</v>
      </c>
      <c r="X46">
        <v>-162</v>
      </c>
      <c r="Y46">
        <v>-0.4</v>
      </c>
      <c r="Z46">
        <v>8.2200000000000006</v>
      </c>
      <c r="AA46">
        <v>0</v>
      </c>
      <c r="AB46">
        <v>-20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6.28</v>
      </c>
      <c r="M47" s="116">
        <v>0</v>
      </c>
      <c r="N47" s="115">
        <v>-147</v>
      </c>
      <c r="O47" s="88">
        <v>-151</v>
      </c>
      <c r="P47" s="88">
        <v>0</v>
      </c>
      <c r="Q47" s="88">
        <v>0</v>
      </c>
      <c r="R47" s="88">
        <v>0</v>
      </c>
      <c r="S47" s="116">
        <v>0</v>
      </c>
      <c r="U47" s="115">
        <v>-298</v>
      </c>
      <c r="V47" s="116">
        <v>6.28</v>
      </c>
      <c r="W47">
        <v>-147</v>
      </c>
      <c r="X47">
        <v>-151</v>
      </c>
      <c r="Y47">
        <v>0</v>
      </c>
      <c r="Z47">
        <v>6.28</v>
      </c>
      <c r="AA47">
        <v>0</v>
      </c>
      <c r="AB47">
        <v>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5.8</v>
      </c>
      <c r="M48" s="116">
        <v>0</v>
      </c>
      <c r="N48" s="115">
        <v>-147</v>
      </c>
      <c r="O48" s="88">
        <v>-142</v>
      </c>
      <c r="P48" s="88">
        <v>0</v>
      </c>
      <c r="Q48" s="88">
        <v>0</v>
      </c>
      <c r="R48" s="88">
        <v>0</v>
      </c>
      <c r="S48" s="116">
        <v>0</v>
      </c>
      <c r="U48" s="115">
        <v>-289</v>
      </c>
      <c r="V48" s="116">
        <v>5.8</v>
      </c>
      <c r="W48">
        <v>-147</v>
      </c>
      <c r="X48">
        <v>-142</v>
      </c>
      <c r="Y48">
        <v>0</v>
      </c>
      <c r="Z48">
        <v>5.8</v>
      </c>
      <c r="AA48">
        <v>0</v>
      </c>
      <c r="AB48">
        <v>0</v>
      </c>
    </row>
    <row r="49" spans="7:28">
      <c r="G49" t="s">
        <v>91</v>
      </c>
      <c r="H49" s="115">
        <v>0</v>
      </c>
      <c r="I49" s="88">
        <v>0</v>
      </c>
      <c r="J49" s="88">
        <v>21.27</v>
      </c>
      <c r="K49" s="88">
        <v>0</v>
      </c>
      <c r="L49" s="88">
        <v>4.83</v>
      </c>
      <c r="M49" s="116">
        <v>0</v>
      </c>
      <c r="N49" s="115">
        <v>-199</v>
      </c>
      <c r="O49" s="88">
        <v>-105</v>
      </c>
      <c r="P49" s="88">
        <v>0</v>
      </c>
      <c r="Q49" s="88">
        <v>0</v>
      </c>
      <c r="R49" s="88">
        <v>0</v>
      </c>
      <c r="S49" s="116">
        <v>0</v>
      </c>
      <c r="U49" s="115">
        <v>-304</v>
      </c>
      <c r="V49" s="116">
        <v>26.1</v>
      </c>
      <c r="W49">
        <v>-199</v>
      </c>
      <c r="X49">
        <v>-105</v>
      </c>
      <c r="Y49">
        <v>0</v>
      </c>
      <c r="Z49">
        <v>4.83</v>
      </c>
      <c r="AA49">
        <v>0</v>
      </c>
      <c r="AB49">
        <v>21.27</v>
      </c>
    </row>
    <row r="50" spans="7:28">
      <c r="G50" t="s">
        <v>92</v>
      </c>
      <c r="H50" s="115">
        <v>0</v>
      </c>
      <c r="I50" s="88">
        <v>0</v>
      </c>
      <c r="J50" s="88">
        <v>19.329999999999998</v>
      </c>
      <c r="K50" s="88">
        <v>0</v>
      </c>
      <c r="L50" s="88">
        <v>4.83</v>
      </c>
      <c r="M50" s="116">
        <v>0</v>
      </c>
      <c r="N50" s="115">
        <v>-204</v>
      </c>
      <c r="O50" s="88">
        <v>-110</v>
      </c>
      <c r="P50" s="88">
        <v>0</v>
      </c>
      <c r="Q50" s="88">
        <v>0</v>
      </c>
      <c r="R50" s="88">
        <v>0</v>
      </c>
      <c r="S50" s="116">
        <v>0</v>
      </c>
      <c r="U50" s="115">
        <v>-314</v>
      </c>
      <c r="V50" s="116">
        <v>24.16</v>
      </c>
      <c r="W50">
        <v>-204</v>
      </c>
      <c r="X50">
        <v>-110</v>
      </c>
      <c r="Y50">
        <v>0</v>
      </c>
      <c r="Z50">
        <v>4.83</v>
      </c>
      <c r="AA50">
        <v>0</v>
      </c>
      <c r="AB50">
        <v>19.329999999999998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2.9</v>
      </c>
      <c r="M51" s="116">
        <v>0</v>
      </c>
      <c r="N51" s="115">
        <v>-188</v>
      </c>
      <c r="O51" s="88">
        <v>-115</v>
      </c>
      <c r="P51" s="88">
        <v>0</v>
      </c>
      <c r="Q51" s="88">
        <v>0</v>
      </c>
      <c r="R51" s="88">
        <v>0</v>
      </c>
      <c r="S51" s="116">
        <v>0</v>
      </c>
      <c r="U51" s="115">
        <v>-303</v>
      </c>
      <c r="V51" s="116">
        <v>2.9</v>
      </c>
      <c r="W51">
        <v>-188</v>
      </c>
      <c r="X51">
        <v>-115</v>
      </c>
      <c r="Y51">
        <v>0</v>
      </c>
      <c r="Z51">
        <v>2.9</v>
      </c>
      <c r="AA51">
        <v>0</v>
      </c>
      <c r="AB51">
        <v>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1.93</v>
      </c>
      <c r="M52" s="116">
        <v>0</v>
      </c>
      <c r="N52" s="115">
        <v>-195</v>
      </c>
      <c r="O52" s="88">
        <v>-129</v>
      </c>
      <c r="P52" s="88">
        <v>0</v>
      </c>
      <c r="Q52" s="88">
        <v>0</v>
      </c>
      <c r="R52" s="88">
        <v>0</v>
      </c>
      <c r="S52" s="116">
        <v>0</v>
      </c>
      <c r="U52" s="115">
        <v>-324</v>
      </c>
      <c r="V52" s="116">
        <v>1.93</v>
      </c>
      <c r="W52">
        <v>-195</v>
      </c>
      <c r="X52">
        <v>-129</v>
      </c>
      <c r="Y52">
        <v>0</v>
      </c>
      <c r="Z52">
        <v>1.93</v>
      </c>
      <c r="AA52">
        <v>0</v>
      </c>
      <c r="AB52">
        <v>0</v>
      </c>
    </row>
    <row r="53" spans="7:28">
      <c r="G53" t="s">
        <v>95</v>
      </c>
      <c r="H53" s="115">
        <v>0</v>
      </c>
      <c r="I53" s="88">
        <v>0</v>
      </c>
      <c r="J53" s="88">
        <v>14.49</v>
      </c>
      <c r="K53" s="88">
        <v>0</v>
      </c>
      <c r="L53" s="88">
        <v>0.97</v>
      </c>
      <c r="M53" s="116">
        <v>0</v>
      </c>
      <c r="N53" s="115">
        <v>-186</v>
      </c>
      <c r="O53" s="88">
        <v>-154</v>
      </c>
      <c r="P53" s="88">
        <v>0</v>
      </c>
      <c r="Q53" s="88">
        <v>0</v>
      </c>
      <c r="R53" s="88">
        <v>0</v>
      </c>
      <c r="S53" s="116">
        <v>0</v>
      </c>
      <c r="U53" s="115">
        <v>-342</v>
      </c>
      <c r="V53" s="116">
        <v>15.46</v>
      </c>
      <c r="W53">
        <v>-186</v>
      </c>
      <c r="X53">
        <v>-154</v>
      </c>
      <c r="Y53">
        <v>-2</v>
      </c>
      <c r="Z53">
        <v>0.97</v>
      </c>
      <c r="AA53">
        <v>0</v>
      </c>
      <c r="AB53">
        <v>14.49</v>
      </c>
    </row>
    <row r="54" spans="7:28">
      <c r="G54" t="s">
        <v>96</v>
      </c>
      <c r="H54" s="115">
        <v>0</v>
      </c>
      <c r="I54" s="88">
        <v>0</v>
      </c>
      <c r="J54" s="88">
        <v>57.99</v>
      </c>
      <c r="K54" s="88">
        <v>0</v>
      </c>
      <c r="L54" s="88">
        <v>0.97</v>
      </c>
      <c r="M54" s="116">
        <v>0</v>
      </c>
      <c r="N54" s="115">
        <v>-191</v>
      </c>
      <c r="O54" s="88">
        <v>-158</v>
      </c>
      <c r="P54" s="88">
        <v>0</v>
      </c>
      <c r="Q54" s="88">
        <v>0</v>
      </c>
      <c r="R54" s="88">
        <v>0</v>
      </c>
      <c r="S54" s="116">
        <v>0</v>
      </c>
      <c r="U54" s="115">
        <v>-349</v>
      </c>
      <c r="V54" s="116">
        <v>58.96</v>
      </c>
      <c r="W54">
        <v>-191</v>
      </c>
      <c r="X54">
        <v>-158</v>
      </c>
      <c r="Y54">
        <v>0</v>
      </c>
      <c r="Z54">
        <v>0.97</v>
      </c>
      <c r="AA54">
        <v>0</v>
      </c>
      <c r="AB54">
        <v>57.99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0.97</v>
      </c>
      <c r="M55" s="116">
        <v>0</v>
      </c>
      <c r="N55" s="115">
        <v>-220</v>
      </c>
      <c r="O55" s="88">
        <v>-171</v>
      </c>
      <c r="P55" s="88">
        <v>-30</v>
      </c>
      <c r="Q55" s="88">
        <v>0</v>
      </c>
      <c r="R55" s="88">
        <v>0</v>
      </c>
      <c r="S55" s="116">
        <v>0</v>
      </c>
      <c r="U55" s="115">
        <v>-421</v>
      </c>
      <c r="V55" s="116">
        <v>0.97</v>
      </c>
      <c r="W55">
        <v>-220</v>
      </c>
      <c r="X55">
        <v>-171</v>
      </c>
      <c r="Y55">
        <v>0</v>
      </c>
      <c r="Z55">
        <v>0.97</v>
      </c>
      <c r="AA55">
        <v>0</v>
      </c>
      <c r="AB55">
        <v>-30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0.97</v>
      </c>
      <c r="M56" s="116">
        <v>0</v>
      </c>
      <c r="N56" s="115">
        <v>-243</v>
      </c>
      <c r="O56" s="88">
        <v>-179</v>
      </c>
      <c r="P56" s="88">
        <v>-70</v>
      </c>
      <c r="Q56" s="88">
        <v>0</v>
      </c>
      <c r="R56" s="88">
        <v>0</v>
      </c>
      <c r="S56" s="116">
        <v>0</v>
      </c>
      <c r="U56" s="115">
        <v>-492</v>
      </c>
      <c r="V56" s="116">
        <v>0.97</v>
      </c>
      <c r="W56">
        <v>-243</v>
      </c>
      <c r="X56">
        <v>-179</v>
      </c>
      <c r="Y56">
        <v>0</v>
      </c>
      <c r="Z56">
        <v>0.97</v>
      </c>
      <c r="AA56">
        <v>0</v>
      </c>
      <c r="AB56">
        <v>-70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-170</v>
      </c>
      <c r="O57" s="88">
        <v>-150</v>
      </c>
      <c r="P57" s="88">
        <v>-85</v>
      </c>
      <c r="Q57" s="88">
        <v>0</v>
      </c>
      <c r="R57" s="88">
        <v>0</v>
      </c>
      <c r="S57" s="116">
        <v>0</v>
      </c>
      <c r="U57" s="115">
        <v>-407</v>
      </c>
      <c r="V57" s="116">
        <v>0</v>
      </c>
      <c r="W57">
        <v>-170</v>
      </c>
      <c r="X57">
        <v>-150</v>
      </c>
      <c r="Y57">
        <v>-2</v>
      </c>
      <c r="Z57">
        <v>0</v>
      </c>
      <c r="AA57">
        <v>0</v>
      </c>
      <c r="AB57">
        <v>-85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-167</v>
      </c>
      <c r="O58" s="88">
        <v>-157</v>
      </c>
      <c r="P58" s="88">
        <v>-90</v>
      </c>
      <c r="Q58" s="88">
        <v>0</v>
      </c>
      <c r="R58" s="88">
        <v>0</v>
      </c>
      <c r="S58" s="116">
        <v>0</v>
      </c>
      <c r="U58" s="115">
        <v>-416</v>
      </c>
      <c r="V58" s="116">
        <v>0</v>
      </c>
      <c r="W58">
        <v>-167</v>
      </c>
      <c r="X58">
        <v>-157</v>
      </c>
      <c r="Y58">
        <v>-2</v>
      </c>
      <c r="Z58">
        <v>0</v>
      </c>
      <c r="AA58">
        <v>0</v>
      </c>
      <c r="AB58">
        <v>-90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-253</v>
      </c>
      <c r="O59" s="88">
        <v>-180</v>
      </c>
      <c r="P59" s="88">
        <v>-95</v>
      </c>
      <c r="Q59" s="88">
        <v>0</v>
      </c>
      <c r="R59" s="88">
        <v>0</v>
      </c>
      <c r="S59" s="116">
        <v>0</v>
      </c>
      <c r="U59" s="115">
        <v>-530</v>
      </c>
      <c r="V59" s="116">
        <v>0</v>
      </c>
      <c r="W59">
        <v>-253</v>
      </c>
      <c r="X59">
        <v>-180</v>
      </c>
      <c r="Y59">
        <v>-2</v>
      </c>
      <c r="Z59">
        <v>0</v>
      </c>
      <c r="AA59">
        <v>0</v>
      </c>
      <c r="AB59">
        <v>-95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-257</v>
      </c>
      <c r="O60" s="88">
        <v>-181</v>
      </c>
      <c r="P60" s="88">
        <v>-35</v>
      </c>
      <c r="Q60" s="88">
        <v>0</v>
      </c>
      <c r="R60" s="88">
        <v>0</v>
      </c>
      <c r="S60" s="116">
        <v>0</v>
      </c>
      <c r="U60" s="115">
        <v>-475</v>
      </c>
      <c r="V60" s="116">
        <v>0</v>
      </c>
      <c r="W60">
        <v>-257</v>
      </c>
      <c r="X60">
        <v>-181</v>
      </c>
      <c r="Y60">
        <v>-2</v>
      </c>
      <c r="Z60">
        <v>0</v>
      </c>
      <c r="AA60">
        <v>0</v>
      </c>
      <c r="AB60">
        <v>-35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-362</v>
      </c>
      <c r="O61" s="88">
        <v>-154</v>
      </c>
      <c r="P61" s="88">
        <v>-40</v>
      </c>
      <c r="Q61" s="88">
        <v>0</v>
      </c>
      <c r="R61" s="88">
        <v>-5</v>
      </c>
      <c r="S61" s="116">
        <v>0</v>
      </c>
      <c r="U61" s="115">
        <v>-561</v>
      </c>
      <c r="V61" s="116">
        <v>0</v>
      </c>
      <c r="W61">
        <v>-362</v>
      </c>
      <c r="X61">
        <v>-154</v>
      </c>
      <c r="Y61">
        <v>0</v>
      </c>
      <c r="Z61">
        <v>-5</v>
      </c>
      <c r="AA61">
        <v>0</v>
      </c>
      <c r="AB61">
        <v>-40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-264</v>
      </c>
      <c r="O62" s="88">
        <v>-112</v>
      </c>
      <c r="P62" s="88">
        <v>-25</v>
      </c>
      <c r="Q62" s="88">
        <v>0</v>
      </c>
      <c r="R62" s="88">
        <v>-5</v>
      </c>
      <c r="S62" s="116">
        <v>0</v>
      </c>
      <c r="U62" s="115">
        <v>-406.04</v>
      </c>
      <c r="V62" s="116">
        <v>0</v>
      </c>
      <c r="W62">
        <v>-264</v>
      </c>
      <c r="X62">
        <v>-112</v>
      </c>
      <c r="Y62">
        <v>-0.04</v>
      </c>
      <c r="Z62">
        <v>-5</v>
      </c>
      <c r="AA62">
        <v>0</v>
      </c>
      <c r="AB62">
        <v>-25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-209</v>
      </c>
      <c r="O63" s="88">
        <v>-182</v>
      </c>
      <c r="P63" s="88">
        <v>-73</v>
      </c>
      <c r="Q63" s="88">
        <v>-35</v>
      </c>
      <c r="R63" s="88">
        <v>-5</v>
      </c>
      <c r="S63" s="116">
        <v>0</v>
      </c>
      <c r="U63" s="115">
        <v>-504</v>
      </c>
      <c r="V63" s="116">
        <v>0</v>
      </c>
      <c r="W63">
        <v>-209</v>
      </c>
      <c r="X63">
        <v>-182</v>
      </c>
      <c r="Y63">
        <v>0</v>
      </c>
      <c r="Z63">
        <v>-5</v>
      </c>
      <c r="AA63">
        <v>-35</v>
      </c>
      <c r="AB63">
        <v>-73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-216</v>
      </c>
      <c r="O64" s="88">
        <v>-185</v>
      </c>
      <c r="P64" s="88">
        <v>-69</v>
      </c>
      <c r="Q64" s="88">
        <v>-35</v>
      </c>
      <c r="R64" s="88">
        <v>-5</v>
      </c>
      <c r="S64" s="116">
        <v>0</v>
      </c>
      <c r="U64" s="115">
        <v>-510</v>
      </c>
      <c r="V64" s="116">
        <v>0</v>
      </c>
      <c r="W64">
        <v>-216</v>
      </c>
      <c r="X64">
        <v>-185</v>
      </c>
      <c r="Y64">
        <v>0</v>
      </c>
      <c r="Z64">
        <v>-5</v>
      </c>
      <c r="AA64">
        <v>-35</v>
      </c>
      <c r="AB64">
        <v>-69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-181</v>
      </c>
      <c r="O65" s="88">
        <v>-175</v>
      </c>
      <c r="P65" s="88">
        <v>-50</v>
      </c>
      <c r="Q65" s="88">
        <v>-35</v>
      </c>
      <c r="R65" s="88">
        <v>-5</v>
      </c>
      <c r="S65" s="116">
        <v>0</v>
      </c>
      <c r="U65" s="115">
        <v>-448</v>
      </c>
      <c r="V65" s="116">
        <v>0</v>
      </c>
      <c r="W65">
        <v>-181</v>
      </c>
      <c r="X65">
        <v>-175</v>
      </c>
      <c r="Y65">
        <v>-2</v>
      </c>
      <c r="Z65">
        <v>-5</v>
      </c>
      <c r="AA65">
        <v>-35</v>
      </c>
      <c r="AB65">
        <v>-50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-190</v>
      </c>
      <c r="O66" s="88">
        <v>-175</v>
      </c>
      <c r="P66" s="88">
        <v>-50</v>
      </c>
      <c r="Q66" s="88">
        <v>-35</v>
      </c>
      <c r="R66" s="88">
        <v>-3</v>
      </c>
      <c r="S66" s="116">
        <v>0</v>
      </c>
      <c r="U66" s="115">
        <v>-455</v>
      </c>
      <c r="V66" s="116">
        <v>0</v>
      </c>
      <c r="W66">
        <v>-190</v>
      </c>
      <c r="X66">
        <v>-175</v>
      </c>
      <c r="Y66">
        <v>-2</v>
      </c>
      <c r="Z66">
        <v>-3</v>
      </c>
      <c r="AA66">
        <v>-35</v>
      </c>
      <c r="AB66">
        <v>-50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-183</v>
      </c>
      <c r="O67" s="88">
        <v>-149</v>
      </c>
      <c r="P67" s="88">
        <v>-60</v>
      </c>
      <c r="Q67" s="88">
        <v>-35</v>
      </c>
      <c r="R67" s="88">
        <v>0</v>
      </c>
      <c r="S67" s="116">
        <v>0</v>
      </c>
      <c r="U67" s="115">
        <v>-429</v>
      </c>
      <c r="V67" s="116">
        <v>0</v>
      </c>
      <c r="W67">
        <v>-183</v>
      </c>
      <c r="X67">
        <v>-149</v>
      </c>
      <c r="Y67">
        <v>-2</v>
      </c>
      <c r="Z67">
        <v>0</v>
      </c>
      <c r="AA67">
        <v>-35</v>
      </c>
      <c r="AB67">
        <v>-60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1.93</v>
      </c>
      <c r="M68" s="116">
        <v>0</v>
      </c>
      <c r="N68" s="115">
        <v>-154</v>
      </c>
      <c r="O68" s="88">
        <v>-129</v>
      </c>
      <c r="P68" s="88">
        <v>-65</v>
      </c>
      <c r="Q68" s="88">
        <v>-35</v>
      </c>
      <c r="R68" s="88">
        <v>0</v>
      </c>
      <c r="S68" s="116">
        <v>0</v>
      </c>
      <c r="U68" s="115">
        <v>-385</v>
      </c>
      <c r="V68" s="116">
        <v>1.93</v>
      </c>
      <c r="W68">
        <v>-154</v>
      </c>
      <c r="X68">
        <v>-129</v>
      </c>
      <c r="Y68">
        <v>-2</v>
      </c>
      <c r="Z68">
        <v>1.93</v>
      </c>
      <c r="AA68">
        <v>-35</v>
      </c>
      <c r="AB68">
        <v>-65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3.87</v>
      </c>
      <c r="M69" s="116">
        <v>0</v>
      </c>
      <c r="N69" s="115">
        <v>-66</v>
      </c>
      <c r="O69" s="88">
        <v>-115</v>
      </c>
      <c r="P69" s="88">
        <v>0</v>
      </c>
      <c r="Q69" s="88">
        <v>-35</v>
      </c>
      <c r="R69" s="88">
        <v>0</v>
      </c>
      <c r="S69" s="116">
        <v>0</v>
      </c>
      <c r="U69" s="115">
        <v>-218</v>
      </c>
      <c r="V69" s="116">
        <v>3.87</v>
      </c>
      <c r="W69">
        <v>-66</v>
      </c>
      <c r="X69">
        <v>-115</v>
      </c>
      <c r="Y69">
        <v>-2</v>
      </c>
      <c r="Z69">
        <v>3.87</v>
      </c>
      <c r="AA69">
        <v>-35</v>
      </c>
      <c r="AB69">
        <v>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5.8</v>
      </c>
      <c r="M70" s="116">
        <v>0</v>
      </c>
      <c r="N70" s="115">
        <v>-13</v>
      </c>
      <c r="O70" s="88">
        <v>-86</v>
      </c>
      <c r="P70" s="88">
        <v>0</v>
      </c>
      <c r="Q70" s="88">
        <v>-35</v>
      </c>
      <c r="R70" s="88">
        <v>0</v>
      </c>
      <c r="S70" s="116">
        <v>0</v>
      </c>
      <c r="U70" s="115">
        <v>-136</v>
      </c>
      <c r="V70" s="116">
        <v>5.8</v>
      </c>
      <c r="W70">
        <v>-13</v>
      </c>
      <c r="X70">
        <v>-86</v>
      </c>
      <c r="Y70">
        <v>-2</v>
      </c>
      <c r="Z70">
        <v>5.8</v>
      </c>
      <c r="AA70">
        <v>-35</v>
      </c>
      <c r="AB70">
        <v>0</v>
      </c>
    </row>
    <row r="71" spans="7:28">
      <c r="G71" t="s">
        <v>113</v>
      </c>
      <c r="H71" s="115">
        <v>0</v>
      </c>
      <c r="I71" s="88">
        <v>0</v>
      </c>
      <c r="J71" s="88">
        <v>38.659999999999997</v>
      </c>
      <c r="K71" s="88">
        <v>0</v>
      </c>
      <c r="L71" s="88">
        <v>7.44</v>
      </c>
      <c r="M71" s="116">
        <v>0</v>
      </c>
      <c r="N71" s="115">
        <v>-84</v>
      </c>
      <c r="O71" s="88">
        <v>-57</v>
      </c>
      <c r="P71" s="88">
        <v>0</v>
      </c>
      <c r="Q71" s="88">
        <v>-35</v>
      </c>
      <c r="R71" s="88">
        <v>0</v>
      </c>
      <c r="S71" s="116">
        <v>0</v>
      </c>
      <c r="U71" s="115">
        <v>-178</v>
      </c>
      <c r="V71" s="116">
        <v>46.1</v>
      </c>
      <c r="W71">
        <v>-84</v>
      </c>
      <c r="X71">
        <v>-57</v>
      </c>
      <c r="Y71">
        <v>-2</v>
      </c>
      <c r="Z71">
        <v>7.44</v>
      </c>
      <c r="AA71">
        <v>-35</v>
      </c>
      <c r="AB71">
        <v>38.659999999999997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8.2200000000000006</v>
      </c>
      <c r="M72" s="116">
        <v>0</v>
      </c>
      <c r="N72" s="115">
        <v>-63</v>
      </c>
      <c r="O72" s="88">
        <v>-62</v>
      </c>
      <c r="P72" s="88">
        <v>-13</v>
      </c>
      <c r="Q72" s="88">
        <v>-35</v>
      </c>
      <c r="R72" s="88">
        <v>0</v>
      </c>
      <c r="S72" s="116">
        <v>0</v>
      </c>
      <c r="U72" s="115">
        <v>-175</v>
      </c>
      <c r="V72" s="116">
        <v>8.2200000000000006</v>
      </c>
      <c r="W72">
        <v>-63</v>
      </c>
      <c r="X72">
        <v>-62</v>
      </c>
      <c r="Y72">
        <v>-2</v>
      </c>
      <c r="Z72">
        <v>8.2200000000000006</v>
      </c>
      <c r="AA72">
        <v>-35</v>
      </c>
      <c r="AB72">
        <v>-13</v>
      </c>
    </row>
    <row r="73" spans="7:28">
      <c r="G73" t="s">
        <v>115</v>
      </c>
      <c r="H73" s="115">
        <v>0</v>
      </c>
      <c r="I73" s="88">
        <v>0</v>
      </c>
      <c r="J73" s="88">
        <v>34.79</v>
      </c>
      <c r="K73" s="88">
        <v>0</v>
      </c>
      <c r="L73" s="88">
        <v>9.09</v>
      </c>
      <c r="M73" s="116">
        <v>0</v>
      </c>
      <c r="N73" s="115">
        <v>-66</v>
      </c>
      <c r="O73" s="88">
        <v>-95</v>
      </c>
      <c r="P73" s="88">
        <v>0</v>
      </c>
      <c r="Q73" s="88">
        <v>-35</v>
      </c>
      <c r="R73" s="88">
        <v>0</v>
      </c>
      <c r="S73" s="116">
        <v>0</v>
      </c>
      <c r="U73" s="115">
        <v>-198</v>
      </c>
      <c r="V73" s="116">
        <v>43.88</v>
      </c>
      <c r="W73">
        <v>-66</v>
      </c>
      <c r="X73">
        <v>-95</v>
      </c>
      <c r="Y73">
        <v>-2</v>
      </c>
      <c r="Z73">
        <v>9.09</v>
      </c>
      <c r="AA73">
        <v>-35</v>
      </c>
      <c r="AB73">
        <v>34.79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9.67</v>
      </c>
      <c r="M74" s="116">
        <v>0</v>
      </c>
      <c r="N74" s="115">
        <v>-73</v>
      </c>
      <c r="O74" s="88">
        <v>-89</v>
      </c>
      <c r="P74" s="88">
        <v>-17</v>
      </c>
      <c r="Q74" s="88">
        <v>-35</v>
      </c>
      <c r="R74" s="88">
        <v>0</v>
      </c>
      <c r="S74" s="116">
        <v>0</v>
      </c>
      <c r="U74" s="115">
        <v>-216</v>
      </c>
      <c r="V74" s="116">
        <v>9.66</v>
      </c>
      <c r="W74">
        <v>-73</v>
      </c>
      <c r="X74">
        <v>-89</v>
      </c>
      <c r="Y74">
        <v>-2</v>
      </c>
      <c r="Z74">
        <v>9.67</v>
      </c>
      <c r="AA74">
        <v>-35</v>
      </c>
      <c r="AB74">
        <v>-17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9.3800000000000008</v>
      </c>
      <c r="M75" s="116">
        <v>0</v>
      </c>
      <c r="N75" s="115">
        <v>-147</v>
      </c>
      <c r="O75" s="88">
        <v>-80</v>
      </c>
      <c r="P75" s="88">
        <v>0</v>
      </c>
      <c r="Q75" s="88">
        <v>-35</v>
      </c>
      <c r="R75" s="88">
        <v>0</v>
      </c>
      <c r="S75" s="116">
        <v>0</v>
      </c>
      <c r="U75" s="115">
        <v>-264</v>
      </c>
      <c r="V75" s="116">
        <v>9.3800000000000008</v>
      </c>
      <c r="W75">
        <v>-147</v>
      </c>
      <c r="X75">
        <v>-80</v>
      </c>
      <c r="Y75">
        <v>-2</v>
      </c>
      <c r="Z75">
        <v>9.3800000000000008</v>
      </c>
      <c r="AA75">
        <v>-35</v>
      </c>
      <c r="AB75">
        <v>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9.57</v>
      </c>
      <c r="M76" s="116">
        <v>0</v>
      </c>
      <c r="N76" s="115">
        <v>-150</v>
      </c>
      <c r="O76" s="88">
        <v>-66</v>
      </c>
      <c r="P76" s="88">
        <v>0</v>
      </c>
      <c r="Q76" s="88">
        <v>-35</v>
      </c>
      <c r="R76" s="88">
        <v>0</v>
      </c>
      <c r="S76" s="116">
        <v>0</v>
      </c>
      <c r="U76" s="115">
        <v>-253</v>
      </c>
      <c r="V76" s="116">
        <v>9.57</v>
      </c>
      <c r="W76">
        <v>-150</v>
      </c>
      <c r="X76">
        <v>-66</v>
      </c>
      <c r="Y76">
        <v>-2</v>
      </c>
      <c r="Z76">
        <v>9.57</v>
      </c>
      <c r="AA76">
        <v>-35</v>
      </c>
      <c r="AB76">
        <v>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9.57</v>
      </c>
      <c r="M77" s="116">
        <v>0</v>
      </c>
      <c r="N77" s="115">
        <v>-150</v>
      </c>
      <c r="O77" s="88">
        <v>-128</v>
      </c>
      <c r="P77" s="88">
        <v>-10</v>
      </c>
      <c r="Q77" s="88">
        <v>-35</v>
      </c>
      <c r="R77" s="88">
        <v>0</v>
      </c>
      <c r="S77" s="116">
        <v>0</v>
      </c>
      <c r="U77" s="115">
        <v>-325</v>
      </c>
      <c r="V77" s="116">
        <v>9.57</v>
      </c>
      <c r="W77">
        <v>-150</v>
      </c>
      <c r="X77">
        <v>-128</v>
      </c>
      <c r="Y77">
        <v>-2</v>
      </c>
      <c r="Z77">
        <v>9.57</v>
      </c>
      <c r="AA77">
        <v>-35</v>
      </c>
      <c r="AB77">
        <v>-10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9.57</v>
      </c>
      <c r="M78" s="116">
        <v>0</v>
      </c>
      <c r="N78" s="115">
        <v>-117</v>
      </c>
      <c r="O78" s="88">
        <v>-125</v>
      </c>
      <c r="P78" s="88">
        <v>-10</v>
      </c>
      <c r="Q78" s="88">
        <v>-35</v>
      </c>
      <c r="R78" s="88">
        <v>0</v>
      </c>
      <c r="S78" s="116">
        <v>0</v>
      </c>
      <c r="U78" s="115">
        <v>-289</v>
      </c>
      <c r="V78" s="116">
        <v>9.57</v>
      </c>
      <c r="W78">
        <v>-117</v>
      </c>
      <c r="X78">
        <v>-125</v>
      </c>
      <c r="Y78">
        <v>-2</v>
      </c>
      <c r="Z78">
        <v>9.57</v>
      </c>
      <c r="AA78">
        <v>-35</v>
      </c>
      <c r="AB78">
        <v>-10</v>
      </c>
    </row>
    <row r="79" spans="7:28">
      <c r="G79" t="s">
        <v>121</v>
      </c>
      <c r="H79" s="115">
        <v>0</v>
      </c>
      <c r="I79" s="88">
        <v>0</v>
      </c>
      <c r="J79" s="88">
        <v>28.99</v>
      </c>
      <c r="K79" s="88">
        <v>0</v>
      </c>
      <c r="L79" s="88">
        <v>10.15</v>
      </c>
      <c r="M79" s="116">
        <v>0</v>
      </c>
      <c r="N79" s="115">
        <v>-74</v>
      </c>
      <c r="O79" s="88">
        <v>-29</v>
      </c>
      <c r="P79" s="88">
        <v>0</v>
      </c>
      <c r="Q79" s="88">
        <v>-25</v>
      </c>
      <c r="R79" s="88">
        <v>0</v>
      </c>
      <c r="S79" s="116">
        <v>0</v>
      </c>
      <c r="U79" s="115">
        <v>-130</v>
      </c>
      <c r="V79" s="116">
        <v>39.14</v>
      </c>
      <c r="W79">
        <v>-74</v>
      </c>
      <c r="X79">
        <v>-29</v>
      </c>
      <c r="Y79">
        <v>-2</v>
      </c>
      <c r="Z79">
        <v>10.15</v>
      </c>
      <c r="AA79">
        <v>-25</v>
      </c>
      <c r="AB79">
        <v>28.99</v>
      </c>
    </row>
    <row r="80" spans="7:28">
      <c r="G80" t="s">
        <v>122</v>
      </c>
      <c r="H80" s="115">
        <v>0</v>
      </c>
      <c r="I80" s="88">
        <v>0</v>
      </c>
      <c r="J80" s="88">
        <v>24.16</v>
      </c>
      <c r="K80" s="88">
        <v>0</v>
      </c>
      <c r="L80" s="88">
        <v>10.15</v>
      </c>
      <c r="M80" s="116">
        <v>0</v>
      </c>
      <c r="N80" s="115">
        <v>-66</v>
      </c>
      <c r="O80" s="88">
        <v>-22</v>
      </c>
      <c r="P80" s="88">
        <v>0</v>
      </c>
      <c r="Q80" s="88">
        <v>-30</v>
      </c>
      <c r="R80" s="88">
        <v>0</v>
      </c>
      <c r="S80" s="116">
        <v>0</v>
      </c>
      <c r="U80" s="115">
        <v>-120</v>
      </c>
      <c r="V80" s="116">
        <v>34.31</v>
      </c>
      <c r="W80">
        <v>-66</v>
      </c>
      <c r="X80">
        <v>-22</v>
      </c>
      <c r="Y80">
        <v>-2</v>
      </c>
      <c r="Z80">
        <v>10.15</v>
      </c>
      <c r="AA80">
        <v>-30</v>
      </c>
      <c r="AB80">
        <v>24.16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10.15</v>
      </c>
      <c r="M81" s="116">
        <v>0</v>
      </c>
      <c r="N81" s="115">
        <v>-18</v>
      </c>
      <c r="O81" s="88">
        <v>-15</v>
      </c>
      <c r="P81" s="88">
        <v>0</v>
      </c>
      <c r="Q81" s="88">
        <v>-30</v>
      </c>
      <c r="R81" s="88">
        <v>0</v>
      </c>
      <c r="S81" s="116">
        <v>0</v>
      </c>
      <c r="U81" s="115">
        <v>-65</v>
      </c>
      <c r="V81" s="116">
        <v>10.15</v>
      </c>
      <c r="W81">
        <v>-18</v>
      </c>
      <c r="X81">
        <v>-15</v>
      </c>
      <c r="Y81">
        <v>-2</v>
      </c>
      <c r="Z81">
        <v>10.15</v>
      </c>
      <c r="AA81">
        <v>-30</v>
      </c>
      <c r="AB81">
        <v>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10.15</v>
      </c>
      <c r="M82" s="116">
        <v>0</v>
      </c>
      <c r="N82" s="115">
        <v>-25</v>
      </c>
      <c r="O82" s="88">
        <v>-5</v>
      </c>
      <c r="P82" s="88">
        <v>0</v>
      </c>
      <c r="Q82" s="88">
        <v>-30</v>
      </c>
      <c r="R82" s="88">
        <v>0</v>
      </c>
      <c r="S82" s="116">
        <v>0</v>
      </c>
      <c r="U82" s="115">
        <v>-62</v>
      </c>
      <c r="V82" s="116">
        <v>10.15</v>
      </c>
      <c r="W82">
        <v>-25</v>
      </c>
      <c r="X82">
        <v>-5</v>
      </c>
      <c r="Y82">
        <v>-2</v>
      </c>
      <c r="Z82">
        <v>10.15</v>
      </c>
      <c r="AA82">
        <v>-30</v>
      </c>
      <c r="AB82">
        <v>0</v>
      </c>
    </row>
    <row r="83" spans="7:28">
      <c r="G83" t="s">
        <v>125</v>
      </c>
      <c r="H83" s="115">
        <v>0</v>
      </c>
      <c r="I83" s="88">
        <v>4.83</v>
      </c>
      <c r="J83" s="88">
        <v>0</v>
      </c>
      <c r="K83" s="88">
        <v>0</v>
      </c>
      <c r="L83" s="88">
        <v>10.15</v>
      </c>
      <c r="M83" s="116">
        <v>0</v>
      </c>
      <c r="N83" s="115">
        <v>-50</v>
      </c>
      <c r="O83" s="88">
        <v>0</v>
      </c>
      <c r="P83" s="88">
        <v>0</v>
      </c>
      <c r="Q83" s="88">
        <v>-35</v>
      </c>
      <c r="R83" s="88">
        <v>0</v>
      </c>
      <c r="S83" s="116">
        <v>0</v>
      </c>
      <c r="U83" s="115">
        <v>-87</v>
      </c>
      <c r="V83" s="116">
        <v>14.98</v>
      </c>
      <c r="W83">
        <v>-50</v>
      </c>
      <c r="X83">
        <v>4.83</v>
      </c>
      <c r="Y83">
        <v>-2</v>
      </c>
      <c r="Z83">
        <v>10.15</v>
      </c>
      <c r="AA83">
        <v>-35</v>
      </c>
      <c r="AB83">
        <v>0</v>
      </c>
    </row>
    <row r="84" spans="7:28">
      <c r="G84" t="s">
        <v>126</v>
      </c>
      <c r="H84" s="115">
        <v>0</v>
      </c>
      <c r="I84" s="88">
        <v>9.67</v>
      </c>
      <c r="J84" s="88">
        <v>0</v>
      </c>
      <c r="K84" s="88">
        <v>0</v>
      </c>
      <c r="L84" s="88">
        <v>10.14</v>
      </c>
      <c r="M84" s="116">
        <v>0</v>
      </c>
      <c r="N84" s="115">
        <v>-61</v>
      </c>
      <c r="O84" s="88">
        <v>0</v>
      </c>
      <c r="P84" s="88">
        <v>0</v>
      </c>
      <c r="Q84" s="88">
        <v>-40</v>
      </c>
      <c r="R84" s="88">
        <v>0</v>
      </c>
      <c r="S84" s="116">
        <v>0</v>
      </c>
      <c r="U84" s="115">
        <v>-103</v>
      </c>
      <c r="V84" s="116">
        <v>19.809999999999999</v>
      </c>
      <c r="W84">
        <v>-61</v>
      </c>
      <c r="X84">
        <v>9.67</v>
      </c>
      <c r="Y84">
        <v>-2</v>
      </c>
      <c r="Z84">
        <v>10.14</v>
      </c>
      <c r="AA84">
        <v>-40</v>
      </c>
      <c r="AB84">
        <v>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9.67</v>
      </c>
      <c r="M85" s="116">
        <v>0</v>
      </c>
      <c r="N85" s="115">
        <v>-114</v>
      </c>
      <c r="O85" s="88">
        <v>-65</v>
      </c>
      <c r="P85" s="88">
        <v>0</v>
      </c>
      <c r="Q85" s="88">
        <v>-40</v>
      </c>
      <c r="R85" s="88">
        <v>0</v>
      </c>
      <c r="S85" s="116">
        <v>0</v>
      </c>
      <c r="U85" s="115">
        <v>-221</v>
      </c>
      <c r="V85" s="116">
        <v>9.66</v>
      </c>
      <c r="W85">
        <v>-114</v>
      </c>
      <c r="X85">
        <v>-65</v>
      </c>
      <c r="Y85">
        <v>-2</v>
      </c>
      <c r="Z85">
        <v>9.67</v>
      </c>
      <c r="AA85">
        <v>-40</v>
      </c>
      <c r="AB85">
        <v>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9.67</v>
      </c>
      <c r="M86" s="116">
        <v>0</v>
      </c>
      <c r="N86" s="115">
        <v>-109</v>
      </c>
      <c r="O86" s="88">
        <v>-63</v>
      </c>
      <c r="P86" s="88">
        <v>0</v>
      </c>
      <c r="Q86" s="88">
        <v>-40</v>
      </c>
      <c r="R86" s="88">
        <v>0</v>
      </c>
      <c r="S86" s="116">
        <v>0</v>
      </c>
      <c r="U86" s="115">
        <v>-214</v>
      </c>
      <c r="V86" s="116">
        <v>9.66</v>
      </c>
      <c r="W86">
        <v>-109</v>
      </c>
      <c r="X86">
        <v>-63</v>
      </c>
      <c r="Y86">
        <v>-2</v>
      </c>
      <c r="Z86">
        <v>9.67</v>
      </c>
      <c r="AA86">
        <v>-40</v>
      </c>
      <c r="AB86">
        <v>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9.18</v>
      </c>
      <c r="M87" s="116">
        <v>0</v>
      </c>
      <c r="N87" s="115">
        <v>-41</v>
      </c>
      <c r="O87" s="88">
        <v>-80</v>
      </c>
      <c r="P87" s="88">
        <v>0</v>
      </c>
      <c r="Q87" s="88">
        <v>-40</v>
      </c>
      <c r="R87" s="88">
        <v>0</v>
      </c>
      <c r="S87" s="116">
        <v>0</v>
      </c>
      <c r="U87" s="115">
        <v>-163</v>
      </c>
      <c r="V87" s="116">
        <v>9.18</v>
      </c>
      <c r="W87">
        <v>-41</v>
      </c>
      <c r="X87">
        <v>-80</v>
      </c>
      <c r="Y87">
        <v>-2</v>
      </c>
      <c r="Z87">
        <v>9.18</v>
      </c>
      <c r="AA87">
        <v>-40</v>
      </c>
      <c r="AB87">
        <v>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8.6999999999999993</v>
      </c>
      <c r="M88" s="116">
        <v>0</v>
      </c>
      <c r="N88" s="115">
        <v>-36</v>
      </c>
      <c r="O88" s="88">
        <v>-70</v>
      </c>
      <c r="P88" s="88">
        <v>0</v>
      </c>
      <c r="Q88" s="88">
        <v>-40</v>
      </c>
      <c r="R88" s="88">
        <v>0</v>
      </c>
      <c r="S88" s="116">
        <v>0</v>
      </c>
      <c r="U88" s="115">
        <v>-148</v>
      </c>
      <c r="V88" s="116">
        <v>8.6999999999999993</v>
      </c>
      <c r="W88">
        <v>-36</v>
      </c>
      <c r="X88">
        <v>-70</v>
      </c>
      <c r="Y88">
        <v>-2</v>
      </c>
      <c r="Z88">
        <v>8.6999999999999993</v>
      </c>
      <c r="AA88">
        <v>-40</v>
      </c>
      <c r="AB88">
        <v>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8.6999999999999993</v>
      </c>
      <c r="M89" s="116">
        <v>0</v>
      </c>
      <c r="N89" s="115">
        <v>-62</v>
      </c>
      <c r="O89" s="88">
        <v>-85</v>
      </c>
      <c r="P89" s="88">
        <v>-70</v>
      </c>
      <c r="Q89" s="88">
        <v>-40</v>
      </c>
      <c r="R89" s="88">
        <v>0</v>
      </c>
      <c r="S89" s="116">
        <v>0</v>
      </c>
      <c r="U89" s="115">
        <v>-259</v>
      </c>
      <c r="V89" s="116">
        <v>8.6999999999999993</v>
      </c>
      <c r="W89">
        <v>-62</v>
      </c>
      <c r="X89">
        <v>-85</v>
      </c>
      <c r="Y89">
        <v>-2</v>
      </c>
      <c r="Z89">
        <v>8.6999999999999993</v>
      </c>
      <c r="AA89">
        <v>-40</v>
      </c>
      <c r="AB89">
        <v>-70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7.73</v>
      </c>
      <c r="M90" s="116">
        <v>0</v>
      </c>
      <c r="N90" s="115">
        <v>-62</v>
      </c>
      <c r="O90" s="88">
        <v>-81</v>
      </c>
      <c r="P90" s="88">
        <v>-80</v>
      </c>
      <c r="Q90" s="88">
        <v>-40</v>
      </c>
      <c r="R90" s="88">
        <v>0</v>
      </c>
      <c r="S90" s="116">
        <v>0</v>
      </c>
      <c r="U90" s="115">
        <v>-265</v>
      </c>
      <c r="V90" s="116">
        <v>7.73</v>
      </c>
      <c r="W90">
        <v>-62</v>
      </c>
      <c r="X90">
        <v>-81</v>
      </c>
      <c r="Y90">
        <v>-2</v>
      </c>
      <c r="Z90">
        <v>7.73</v>
      </c>
      <c r="AA90">
        <v>-40</v>
      </c>
      <c r="AB90">
        <v>-80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7.25</v>
      </c>
      <c r="M91" s="116">
        <v>0</v>
      </c>
      <c r="N91" s="115">
        <v>-52</v>
      </c>
      <c r="O91" s="88">
        <v>-110</v>
      </c>
      <c r="P91" s="88">
        <v>-85</v>
      </c>
      <c r="Q91" s="88">
        <v>-50</v>
      </c>
      <c r="R91" s="88">
        <v>0</v>
      </c>
      <c r="S91" s="116">
        <v>0</v>
      </c>
      <c r="U91" s="115">
        <v>-299</v>
      </c>
      <c r="V91" s="116">
        <v>7.25</v>
      </c>
      <c r="W91">
        <v>-52</v>
      </c>
      <c r="X91">
        <v>-110</v>
      </c>
      <c r="Y91">
        <v>-2</v>
      </c>
      <c r="Z91">
        <v>7.25</v>
      </c>
      <c r="AA91">
        <v>-50</v>
      </c>
      <c r="AB91">
        <v>-85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7.25</v>
      </c>
      <c r="M92" s="116">
        <v>0</v>
      </c>
      <c r="N92" s="115">
        <v>-53</v>
      </c>
      <c r="O92" s="88">
        <v>-110</v>
      </c>
      <c r="P92" s="88">
        <v>-95</v>
      </c>
      <c r="Q92" s="88">
        <v>-50</v>
      </c>
      <c r="R92" s="88">
        <v>0</v>
      </c>
      <c r="S92" s="116">
        <v>0</v>
      </c>
      <c r="U92" s="115">
        <v>-310</v>
      </c>
      <c r="V92" s="116">
        <v>7.25</v>
      </c>
      <c r="W92">
        <v>-53</v>
      </c>
      <c r="X92">
        <v>-110</v>
      </c>
      <c r="Y92">
        <v>-2</v>
      </c>
      <c r="Z92">
        <v>7.25</v>
      </c>
      <c r="AA92">
        <v>-50</v>
      </c>
      <c r="AB92">
        <v>-95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8.2200000000000006</v>
      </c>
      <c r="M93" s="116">
        <v>0</v>
      </c>
      <c r="N93" s="115">
        <v>-69</v>
      </c>
      <c r="O93" s="88">
        <v>-107</v>
      </c>
      <c r="P93" s="88">
        <v>-90</v>
      </c>
      <c r="Q93" s="88">
        <v>-50</v>
      </c>
      <c r="R93" s="88">
        <v>0</v>
      </c>
      <c r="S93" s="116">
        <v>0</v>
      </c>
      <c r="U93" s="115">
        <v>-318</v>
      </c>
      <c r="V93" s="116">
        <v>8.2200000000000006</v>
      </c>
      <c r="W93">
        <v>-69</v>
      </c>
      <c r="X93">
        <v>-107</v>
      </c>
      <c r="Y93">
        <v>-2</v>
      </c>
      <c r="Z93">
        <v>8.2200000000000006</v>
      </c>
      <c r="AA93">
        <v>-50</v>
      </c>
      <c r="AB93">
        <v>-90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10.15</v>
      </c>
      <c r="M94" s="116">
        <v>0</v>
      </c>
      <c r="N94" s="115">
        <v>-33</v>
      </c>
      <c r="O94" s="88">
        <v>-87</v>
      </c>
      <c r="P94" s="88">
        <v>-70</v>
      </c>
      <c r="Q94" s="88">
        <v>-50</v>
      </c>
      <c r="R94" s="88">
        <v>0</v>
      </c>
      <c r="S94" s="116">
        <v>0</v>
      </c>
      <c r="U94" s="115">
        <v>-242</v>
      </c>
      <c r="V94" s="116">
        <v>10.15</v>
      </c>
      <c r="W94">
        <v>-33</v>
      </c>
      <c r="X94">
        <v>-87</v>
      </c>
      <c r="Y94">
        <v>-2</v>
      </c>
      <c r="Z94">
        <v>10.15</v>
      </c>
      <c r="AA94">
        <v>-50</v>
      </c>
      <c r="AB94">
        <v>-70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10.63</v>
      </c>
      <c r="M95" s="116">
        <v>0</v>
      </c>
      <c r="N95" s="115">
        <v>-63</v>
      </c>
      <c r="O95" s="88">
        <v>-93</v>
      </c>
      <c r="P95" s="88">
        <v>-85</v>
      </c>
      <c r="Q95" s="88">
        <v>-50</v>
      </c>
      <c r="R95" s="88">
        <v>0</v>
      </c>
      <c r="S95" s="116">
        <v>0</v>
      </c>
      <c r="U95" s="115">
        <v>-293</v>
      </c>
      <c r="V95" s="116">
        <v>10.63</v>
      </c>
      <c r="W95">
        <v>-63</v>
      </c>
      <c r="X95">
        <v>-93</v>
      </c>
      <c r="Y95">
        <v>-2</v>
      </c>
      <c r="Z95">
        <v>10.63</v>
      </c>
      <c r="AA95">
        <v>-50</v>
      </c>
      <c r="AB95">
        <v>-85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10.63</v>
      </c>
      <c r="M96" s="116">
        <v>0</v>
      </c>
      <c r="N96" s="115">
        <v>-47</v>
      </c>
      <c r="O96" s="88">
        <v>-92</v>
      </c>
      <c r="P96" s="88">
        <v>-80</v>
      </c>
      <c r="Q96" s="88">
        <v>-50</v>
      </c>
      <c r="R96" s="88">
        <v>0</v>
      </c>
      <c r="S96" s="116">
        <v>0</v>
      </c>
      <c r="U96" s="115">
        <v>-271</v>
      </c>
      <c r="V96" s="116">
        <v>10.63</v>
      </c>
      <c r="W96">
        <v>-47</v>
      </c>
      <c r="X96">
        <v>-92</v>
      </c>
      <c r="Y96">
        <v>-2</v>
      </c>
      <c r="Z96">
        <v>10.63</v>
      </c>
      <c r="AA96">
        <v>-50</v>
      </c>
      <c r="AB96">
        <v>-80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10.63</v>
      </c>
      <c r="M97" s="116">
        <v>0</v>
      </c>
      <c r="N97" s="115">
        <v>-44</v>
      </c>
      <c r="O97" s="88">
        <v>-97</v>
      </c>
      <c r="P97" s="88">
        <v>-85</v>
      </c>
      <c r="Q97" s="88">
        <v>-50</v>
      </c>
      <c r="R97" s="88">
        <v>0</v>
      </c>
      <c r="S97" s="116">
        <v>0</v>
      </c>
      <c r="U97" s="115">
        <v>-278</v>
      </c>
      <c r="V97" s="116">
        <v>10.63</v>
      </c>
      <c r="W97">
        <v>-44</v>
      </c>
      <c r="X97">
        <v>-97</v>
      </c>
      <c r="Y97">
        <v>-2</v>
      </c>
      <c r="Z97">
        <v>10.63</v>
      </c>
      <c r="AA97">
        <v>-50</v>
      </c>
      <c r="AB97">
        <v>-85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10.63</v>
      </c>
      <c r="M98" s="116">
        <v>0</v>
      </c>
      <c r="N98" s="115">
        <v>-65</v>
      </c>
      <c r="O98" s="88">
        <v>-110</v>
      </c>
      <c r="P98" s="88">
        <v>-85</v>
      </c>
      <c r="Q98" s="88">
        <v>-50</v>
      </c>
      <c r="R98" s="88">
        <v>0</v>
      </c>
      <c r="S98" s="116">
        <v>0</v>
      </c>
      <c r="U98" s="115">
        <v>-312</v>
      </c>
      <c r="V98" s="116">
        <v>10.63</v>
      </c>
      <c r="W98">
        <v>-65</v>
      </c>
      <c r="X98">
        <v>-110</v>
      </c>
      <c r="Y98">
        <v>-2</v>
      </c>
      <c r="Z98">
        <v>10.63</v>
      </c>
      <c r="AA98">
        <v>-50</v>
      </c>
      <c r="AB98">
        <v>-85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3.6250000000000002E-3</v>
      </c>
      <c r="J99" s="111">
        <f t="shared" si="1"/>
        <v>7.2002499999999997E-2</v>
      </c>
      <c r="K99" s="111">
        <f t="shared" si="1"/>
        <v>0</v>
      </c>
      <c r="L99" s="111">
        <f t="shared" si="1"/>
        <v>0.17929750000000003</v>
      </c>
      <c r="M99" s="111">
        <f t="shared" si="1"/>
        <v>0</v>
      </c>
      <c r="N99" s="110">
        <f t="shared" si="1"/>
        <v>-3.5034999999999998</v>
      </c>
      <c r="O99" s="111">
        <f t="shared" si="1"/>
        <v>-2.4820000000000002</v>
      </c>
      <c r="P99" s="111">
        <f t="shared" si="1"/>
        <v>-1.3180000000000001</v>
      </c>
      <c r="Q99" s="111">
        <f t="shared" si="1"/>
        <v>-0.77249999999999996</v>
      </c>
      <c r="R99" s="111">
        <f t="shared" si="1"/>
        <v>-7.0000000000000001E-3</v>
      </c>
      <c r="S99" s="112">
        <f t="shared" si="1"/>
        <v>0</v>
      </c>
      <c r="U99" s="110">
        <f t="shared" si="1"/>
        <v>-8.1221100000000011</v>
      </c>
      <c r="V99" s="112">
        <f t="shared" si="1"/>
        <v>0.25491750000000002</v>
      </c>
      <c r="W99">
        <f t="shared" si="1"/>
        <v>-3.5034999999999998</v>
      </c>
      <c r="X99">
        <f t="shared" si="1"/>
        <v>-2.4783750000000002</v>
      </c>
      <c r="Y99">
        <f t="shared" si="1"/>
        <v>-3.9109999999999999E-2</v>
      </c>
      <c r="Z99">
        <f t="shared" si="1"/>
        <v>0.17229749999999999</v>
      </c>
      <c r="AA99">
        <f t="shared" si="1"/>
        <v>-0.77249999999999996</v>
      </c>
      <c r="AB99">
        <f t="shared" si="1"/>
        <v>-1.2459975000000001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45048</v>
      </c>
      <c r="U2" s="115" t="s">
        <v>231</v>
      </c>
      <c r="V2" s="116" t="s">
        <v>230</v>
      </c>
      <c r="W2" s="30" t="s">
        <v>490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0.39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0.39</v>
      </c>
      <c r="W4">
        <v>0</v>
      </c>
      <c r="X4">
        <v>0.39</v>
      </c>
    </row>
    <row r="5" spans="1:24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2.3199999999999998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2.3199999999999998</v>
      </c>
      <c r="W17">
        <v>0</v>
      </c>
      <c r="X17">
        <v>2.3199999999999998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3.19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3.19</v>
      </c>
      <c r="W18">
        <v>0</v>
      </c>
      <c r="X18">
        <v>3.19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0.48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0.48</v>
      </c>
      <c r="W19">
        <v>0</v>
      </c>
      <c r="X19">
        <v>0.48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1.67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1.67</v>
      </c>
      <c r="W21">
        <v>0</v>
      </c>
      <c r="X21">
        <v>1.67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2.41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2.41</v>
      </c>
      <c r="W22">
        <v>0</v>
      </c>
      <c r="X22">
        <v>2.41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5.01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5.01</v>
      </c>
      <c r="W23">
        <v>0</v>
      </c>
      <c r="X23">
        <v>5.01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4.74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4.74</v>
      </c>
      <c r="W24">
        <v>0</v>
      </c>
      <c r="X24">
        <v>4.74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8.1199999999999992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8.1199999999999992</v>
      </c>
      <c r="W25">
        <v>0</v>
      </c>
      <c r="X25">
        <v>8.1199999999999992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5.99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5.99</v>
      </c>
      <c r="W26">
        <v>0</v>
      </c>
      <c r="X26">
        <v>5.99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19.329999999999998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19.329999999999998</v>
      </c>
      <c r="W43">
        <v>19.329999999999998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19.329999999999998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19.329999999999998</v>
      </c>
      <c r="W44">
        <v>19.329999999999998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29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29</v>
      </c>
      <c r="W45">
        <v>29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33.83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33.83</v>
      </c>
      <c r="W46">
        <v>33.83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43.49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43.49</v>
      </c>
      <c r="W47">
        <v>43.49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43.49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43.49</v>
      </c>
      <c r="W48">
        <v>43.49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43.49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43.49</v>
      </c>
      <c r="W49">
        <v>43.49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43.49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43.49</v>
      </c>
      <c r="W50">
        <v>43.49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43.49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43.49</v>
      </c>
      <c r="W51">
        <v>43.49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43.49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43.49</v>
      </c>
      <c r="W52">
        <v>43.49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43.49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43.49</v>
      </c>
      <c r="W53">
        <v>43.49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43.49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43.49</v>
      </c>
      <c r="W54">
        <v>43.49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43.49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43.49</v>
      </c>
      <c r="W55">
        <v>43.49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43.49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43.49</v>
      </c>
      <c r="W56">
        <v>43.49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43.49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43.49</v>
      </c>
      <c r="W57">
        <v>43.49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43.49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43.49</v>
      </c>
      <c r="W58">
        <v>43.49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43.49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43.49</v>
      </c>
      <c r="W59">
        <v>43.49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43.49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43.49</v>
      </c>
      <c r="W60">
        <v>43.49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43.49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43.49</v>
      </c>
      <c r="W61">
        <v>43.49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43.49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43.49</v>
      </c>
      <c r="W62">
        <v>43.49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43.49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43.49</v>
      </c>
      <c r="W63">
        <v>43.49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43.49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43.49</v>
      </c>
      <c r="W64">
        <v>43.49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43.49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43.49</v>
      </c>
      <c r="W65">
        <v>43.49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43.49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43.49</v>
      </c>
      <c r="W66">
        <v>43.49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43.49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43.49</v>
      </c>
      <c r="W67">
        <v>43.49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43.49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43.49</v>
      </c>
      <c r="W68">
        <v>43.49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43.49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43.49</v>
      </c>
      <c r="W69">
        <v>43.49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29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29</v>
      </c>
      <c r="W70">
        <v>29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29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29</v>
      </c>
      <c r="W71">
        <v>29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19.329999999999998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19.329999999999998</v>
      </c>
      <c r="W72">
        <v>19.329999999999998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9.67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9.66</v>
      </c>
      <c r="W73">
        <v>9.67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9.67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9.66</v>
      </c>
      <c r="W74">
        <v>9.67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0.29960750000000003</v>
      </c>
      <c r="L99" s="111">
        <f t="shared" si="1"/>
        <v>0</v>
      </c>
      <c r="M99" s="111">
        <f t="shared" si="1"/>
        <v>8.5800000000000008E-3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0.30818250000000008</v>
      </c>
      <c r="W99">
        <f t="shared" si="1"/>
        <v>0.29960750000000003</v>
      </c>
      <c r="X99">
        <f t="shared" si="1"/>
        <v>8.5800000000000008E-3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45048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7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7">
      <c r="A3" t="s">
        <v>45</v>
      </c>
      <c r="D3">
        <f>TWEPL!P3</f>
        <v>5.6322000000000001</v>
      </c>
      <c r="E3">
        <f>GT_NG!P3</f>
        <v>15.012802275960171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99.620000000000019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711.32251755107711</v>
      </c>
      <c r="P3" s="77">
        <v>57.99</v>
      </c>
      <c r="Q3" s="77">
        <v>19.329999999999998</v>
      </c>
      <c r="R3" s="80">
        <v>0</v>
      </c>
      <c r="S3" s="80">
        <v>0</v>
      </c>
      <c r="T3" s="78">
        <f>SUMPRODUCT(LTA!F3:AJ3,LTA!F$101:AJ$101,LTA!F$103:AJ$103)</f>
        <v>28.12</v>
      </c>
      <c r="U3" s="78">
        <f>SUMPRODUCT(LTA!F3:AJ3,LTA!F$102:AJ$102,LTA!F$103:AJ$103)</f>
        <v>36.183477000000003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455.7700000000001</v>
      </c>
      <c r="AB3" s="117">
        <f>-STOA!N3</f>
        <v>0</v>
      </c>
      <c r="AC3">
        <f>SUMIF(B3:AB3,"&gt;0")*$AC$2-SUMIF(B3:AB3,"&lt;0")*($AC$2/(1-$AC$2))+SUMIF(AI3:AR3,"&gt;0")*$AC$2-SUMIF(AI3:AR3,"&lt;0")*($AC$2/(1-$AC$2))</f>
        <v>15.158567881036769</v>
      </c>
      <c r="AD3">
        <f>SUM(B3:AB3,AI3:AR3)-AC3</f>
        <v>1122.8224289460006</v>
      </c>
      <c r="AE3">
        <f>'IDT-1'!B3</f>
        <v>0</v>
      </c>
      <c r="AF3" s="26"/>
      <c r="AG3">
        <f>SUM(AD3:AF3)+AT3</f>
        <v>1122.8224289460006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-291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5.6322000000000001</v>
      </c>
      <c r="E4">
        <f>GT_NG!P4</f>
        <v>15.012802275960171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99.620000000000019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704.10166269766034</v>
      </c>
      <c r="P4" s="77">
        <v>57.99</v>
      </c>
      <c r="Q4" s="77">
        <v>19.329999999999998</v>
      </c>
      <c r="R4" s="80">
        <v>0</v>
      </c>
      <c r="S4" s="80">
        <v>0</v>
      </c>
      <c r="T4" s="78">
        <f>SUMPRODUCT(LTA!F4:AJ4,LTA!F$101:AJ$101,LTA!F$103:AJ$103)</f>
        <v>26.59</v>
      </c>
      <c r="U4" s="78">
        <f>SUMPRODUCT(LTA!F4:AJ4,LTA!F$102:AJ$102,LTA!F$103:AJ$103)</f>
        <v>35.543477000000003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455.7700000000001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15.067050230804506</v>
      </c>
      <c r="AD4">
        <f t="shared" ref="AD4:AD67" si="1">SUM(B4:AB4,AI4:AR4)-AC4</f>
        <v>1114.5230917428164</v>
      </c>
      <c r="AE4">
        <f>'IDT-1'!B4</f>
        <v>0</v>
      </c>
      <c r="AF4" s="26"/>
      <c r="AG4">
        <f t="shared" ref="AG4:AG67" si="2">SUM(AD4:AF4)+AT4</f>
        <v>1114.5230917428164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-290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5.6322000000000001</v>
      </c>
      <c r="E5">
        <f>GT_NG!P5</f>
        <v>15.012802275960171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99.620000000000019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698.71918243621144</v>
      </c>
      <c r="P5" s="77">
        <v>57.99</v>
      </c>
      <c r="Q5" s="77">
        <v>19.329999999999998</v>
      </c>
      <c r="R5" s="80">
        <v>0</v>
      </c>
      <c r="S5" s="80">
        <v>0</v>
      </c>
      <c r="T5" s="78">
        <f>SUMPRODUCT(LTA!F5:AJ5,LTA!F$101:AJ$101,LTA!F$103:AJ$103)</f>
        <v>24.19</v>
      </c>
      <c r="U5" s="78">
        <f>SUMPRODUCT(LTA!F5:AJ5,LTA!F$102:AJ$102,LTA!F$103:AJ$103)</f>
        <v>37.933477000000003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455.7700000000001</v>
      </c>
      <c r="AB5" s="117">
        <f>-STOA!N5</f>
        <v>0</v>
      </c>
      <c r="AC5">
        <f t="shared" si="0"/>
        <v>15.250427720080832</v>
      </c>
      <c r="AD5">
        <f t="shared" si="1"/>
        <v>1082.947233992091</v>
      </c>
      <c r="AE5">
        <f>'IDT-1'!B5</f>
        <v>0</v>
      </c>
      <c r="AF5" s="26"/>
      <c r="AG5">
        <f t="shared" si="2"/>
        <v>1082.947233992091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-316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5.6322000000000001</v>
      </c>
      <c r="E6">
        <f>GT_NG!P6</f>
        <v>15.012802275960171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99.620000000000019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690.49172352271125</v>
      </c>
      <c r="P6" s="77">
        <v>57.99</v>
      </c>
      <c r="Q6" s="77">
        <v>19.329999999999998</v>
      </c>
      <c r="R6" s="80">
        <v>0</v>
      </c>
      <c r="S6" s="80">
        <v>0</v>
      </c>
      <c r="T6" s="78">
        <f>SUMPRODUCT(LTA!F6:AJ6,LTA!F$101:AJ$101,LTA!F$103:AJ$103)</f>
        <v>22.700000000000003</v>
      </c>
      <c r="U6" s="78">
        <f>SUMPRODUCT(LTA!F6:AJ6,LTA!F$102:AJ$102,LTA!F$103:AJ$103)</f>
        <v>37.563476999999999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455.7700000000001</v>
      </c>
      <c r="AB6" s="117">
        <f>-STOA!N6</f>
        <v>0</v>
      </c>
      <c r="AC6">
        <f t="shared" si="0"/>
        <v>15.179414336686424</v>
      </c>
      <c r="AD6">
        <f t="shared" si="1"/>
        <v>1070.9307884619852</v>
      </c>
      <c r="AE6">
        <f>'IDT-1'!B6</f>
        <v>0</v>
      </c>
      <c r="AF6" s="26"/>
      <c r="AG6">
        <f t="shared" si="2"/>
        <v>1070.9307884619852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-318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5.6322000000000001</v>
      </c>
      <c r="E7">
        <f>GT_NG!P7</f>
        <v>15.012802275960171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99.620000000000019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684.4555212267112</v>
      </c>
      <c r="P7" s="77">
        <v>57.99</v>
      </c>
      <c r="Q7" s="77">
        <v>19.329999999999998</v>
      </c>
      <c r="R7" s="80">
        <v>0</v>
      </c>
      <c r="S7" s="80">
        <v>0</v>
      </c>
      <c r="T7" s="78">
        <f>SUMPRODUCT(LTA!F7:AJ7,LTA!F$101:AJ$101,LTA!F$103:AJ$103)</f>
        <v>22.42</v>
      </c>
      <c r="U7" s="78">
        <f>SUMPRODUCT(LTA!F7:AJ7,LTA!F$102:AJ$102,LTA!F$103:AJ$103)</f>
        <v>37.133476999999999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455.7700000000001</v>
      </c>
      <c r="AB7" s="117">
        <f>-STOA!N7</f>
        <v>0</v>
      </c>
      <c r="AC7">
        <f t="shared" si="0"/>
        <v>15.262097796836747</v>
      </c>
      <c r="AD7">
        <f t="shared" si="1"/>
        <v>1048.1019027058346</v>
      </c>
      <c r="AE7">
        <f>'IDT-1'!B7</f>
        <v>0</v>
      </c>
      <c r="AF7" s="26"/>
      <c r="AG7">
        <f t="shared" si="2"/>
        <v>1048.1019027058346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-334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5.6322000000000001</v>
      </c>
      <c r="E8">
        <f>GT_NG!P8</f>
        <v>15.012802275960171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99.620000000000019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683.2838816017113</v>
      </c>
      <c r="P8" s="77">
        <v>57.99</v>
      </c>
      <c r="Q8" s="77">
        <v>19.329999999999998</v>
      </c>
      <c r="R8" s="80">
        <v>0</v>
      </c>
      <c r="S8" s="80">
        <v>0</v>
      </c>
      <c r="T8" s="78">
        <f>SUMPRODUCT(LTA!F8:AJ8,LTA!F$101:AJ$101,LTA!F$103:AJ$103)</f>
        <v>22.16</v>
      </c>
      <c r="U8" s="78">
        <f>SUMPRODUCT(LTA!F8:AJ8,LTA!F$102:AJ$102,LTA!F$103:AJ$103)</f>
        <v>36.893477000000004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455.7700000000001</v>
      </c>
      <c r="AB8" s="117">
        <f>-STOA!N8</f>
        <v>0</v>
      </c>
      <c r="AC8">
        <f t="shared" si="0"/>
        <v>15.309534260792113</v>
      </c>
      <c r="AD8">
        <f t="shared" si="1"/>
        <v>1039.3828266168794</v>
      </c>
      <c r="AE8">
        <f>'IDT-1'!B8</f>
        <v>0</v>
      </c>
      <c r="AF8" s="26"/>
      <c r="AG8">
        <f t="shared" si="2"/>
        <v>1039.3828266168794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-341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5.6322000000000001</v>
      </c>
      <c r="E9">
        <f>GT_NG!P9</f>
        <v>15.012802275960171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99.620000000000019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680.7811792137245</v>
      </c>
      <c r="P9" s="77">
        <v>57.99</v>
      </c>
      <c r="Q9" s="77">
        <v>19.329999999999998</v>
      </c>
      <c r="R9" s="80">
        <v>0</v>
      </c>
      <c r="S9" s="80">
        <v>0</v>
      </c>
      <c r="T9" s="78">
        <f>SUMPRODUCT(LTA!F9:AJ9,LTA!F$101:AJ$101,LTA!F$103:AJ$103)</f>
        <v>21.87</v>
      </c>
      <c r="U9" s="78">
        <f>SUMPRODUCT(LTA!F9:AJ9,LTA!F$102:AJ$102,LTA!F$103:AJ$103)</f>
        <v>37.183477000000003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455.7700000000001</v>
      </c>
      <c r="AB9" s="117">
        <f>-STOA!N9</f>
        <v>0</v>
      </c>
      <c r="AC9">
        <f t="shared" si="0"/>
        <v>15.678148090754426</v>
      </c>
      <c r="AD9">
        <f t="shared" si="1"/>
        <v>992.51151039893045</v>
      </c>
      <c r="AE9">
        <f>'IDT-1'!B9</f>
        <v>0</v>
      </c>
      <c r="AF9" s="26"/>
      <c r="AG9">
        <f t="shared" si="2"/>
        <v>992.51151039893045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-385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5.6322000000000001</v>
      </c>
      <c r="E10">
        <f>GT_NG!P10</f>
        <v>15.012802275960171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99.620000000000019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667.45432675339123</v>
      </c>
      <c r="P10" s="77">
        <v>57.99</v>
      </c>
      <c r="Q10" s="77">
        <v>19.329999999999998</v>
      </c>
      <c r="R10" s="80">
        <v>0</v>
      </c>
      <c r="S10" s="80">
        <v>0</v>
      </c>
      <c r="T10" s="78">
        <f>SUMPRODUCT(LTA!F10:AJ10,LTA!F$101:AJ$101,LTA!F$103:AJ$103)</f>
        <v>21.58</v>
      </c>
      <c r="U10" s="78">
        <f>SUMPRODUCT(LTA!F10:AJ10,LTA!F$102:AJ$102,LTA!F$103:AJ$103)</f>
        <v>36.653477000000002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455.7700000000001</v>
      </c>
      <c r="AB10" s="117">
        <f>-STOA!N10</f>
        <v>0</v>
      </c>
      <c r="AC10">
        <f t="shared" si="0"/>
        <v>15.544777661581298</v>
      </c>
      <c r="AD10">
        <f t="shared" si="1"/>
        <v>979.4980283677703</v>
      </c>
      <c r="AE10">
        <f>'IDT-1'!B10</f>
        <v>0</v>
      </c>
      <c r="AF10" s="26"/>
      <c r="AG10">
        <f t="shared" si="2"/>
        <v>979.4980283677703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-384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5.6322000000000001</v>
      </c>
      <c r="E11">
        <f>GT_NG!P11</f>
        <v>15.012802275960171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99.620000000000019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651.21509398615115</v>
      </c>
      <c r="P11" s="77">
        <v>57.99</v>
      </c>
      <c r="Q11" s="77">
        <v>19.329999999999998</v>
      </c>
      <c r="R11" s="80">
        <v>0</v>
      </c>
      <c r="S11" s="80">
        <v>0</v>
      </c>
      <c r="T11" s="78">
        <f>SUMPRODUCT(LTA!F11:AJ11,LTA!F$101:AJ$101,LTA!F$103:AJ$103)</f>
        <v>23.72</v>
      </c>
      <c r="U11" s="78">
        <f>SUMPRODUCT(LTA!F11:AJ11,LTA!F$102:AJ$102,LTA!F$103:AJ$103)</f>
        <v>35.663477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455.7700000000001</v>
      </c>
      <c r="AB11" s="117">
        <f>-STOA!N11</f>
        <v>0</v>
      </c>
      <c r="AC11">
        <f t="shared" si="0"/>
        <v>15.172282970130311</v>
      </c>
      <c r="AD11">
        <f t="shared" si="1"/>
        <v>991.78129029198135</v>
      </c>
      <c r="AE11">
        <f>'IDT-1'!B11</f>
        <v>0</v>
      </c>
      <c r="AF11" s="26"/>
      <c r="AG11">
        <f t="shared" si="2"/>
        <v>991.78129029198135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-357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5.6322000000000001</v>
      </c>
      <c r="E12">
        <f>GT_NG!P12</f>
        <v>15.012802275960171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99.620000000000019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642.8743582532129</v>
      </c>
      <c r="P12" s="77">
        <v>57.99</v>
      </c>
      <c r="Q12" s="77">
        <v>19.329999999999998</v>
      </c>
      <c r="R12" s="80">
        <v>0</v>
      </c>
      <c r="S12" s="80">
        <v>0</v>
      </c>
      <c r="T12" s="78">
        <f>SUMPRODUCT(LTA!F12:AJ12,LTA!F$101:AJ$101,LTA!F$103:AJ$103)</f>
        <v>23.47</v>
      </c>
      <c r="U12" s="78">
        <f>SUMPRODUCT(LTA!F12:AJ12,LTA!F$102:AJ$102,LTA!F$103:AJ$103)</f>
        <v>35.453476999999999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455.7700000000001</v>
      </c>
      <c r="AB12" s="117">
        <f>-STOA!N12</f>
        <v>0</v>
      </c>
      <c r="AC12">
        <f t="shared" si="0"/>
        <v>15.139227133291431</v>
      </c>
      <c r="AD12">
        <f t="shared" si="1"/>
        <v>978.01361039588176</v>
      </c>
      <c r="AE12">
        <f>'IDT-1'!B12</f>
        <v>0</v>
      </c>
      <c r="AF12" s="26"/>
      <c r="AG12">
        <f t="shared" si="2"/>
        <v>978.01361039588176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-362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5.6322000000000001</v>
      </c>
      <c r="E13">
        <f>GT_NG!P13</f>
        <v>15.012802275960171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99.620000000000019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505.98670953239935</v>
      </c>
      <c r="P13" s="77">
        <v>57.99</v>
      </c>
      <c r="Q13" s="77">
        <v>19.329999999999998</v>
      </c>
      <c r="R13" s="80">
        <v>0</v>
      </c>
      <c r="S13" s="80">
        <v>0</v>
      </c>
      <c r="T13" s="78">
        <f>SUMPRODUCT(LTA!F13:AJ13,LTA!F$101:AJ$101,LTA!F$103:AJ$103)</f>
        <v>23.520000000000003</v>
      </c>
      <c r="U13" s="78">
        <f>SUMPRODUCT(LTA!F13:AJ13,LTA!F$102:AJ$102,LTA!F$103:AJ$103)</f>
        <v>35.553477000000001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455.7700000000001</v>
      </c>
      <c r="AB13" s="117">
        <f>-STOA!N13</f>
        <v>0</v>
      </c>
      <c r="AC13">
        <f t="shared" si="0"/>
        <v>12.684119843918731</v>
      </c>
      <c r="AD13">
        <f t="shared" si="1"/>
        <v>984.73106896444096</v>
      </c>
      <c r="AE13">
        <f>'IDT-1'!B13</f>
        <v>0</v>
      </c>
      <c r="AF13" s="26"/>
      <c r="AG13">
        <f t="shared" si="2"/>
        <v>984.73106896444096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-221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5.6322000000000001</v>
      </c>
      <c r="E14">
        <f>GT_NG!P14</f>
        <v>15.012802275960171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99.620000000000019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490.54838218045018</v>
      </c>
      <c r="P14" s="77">
        <v>57.99</v>
      </c>
      <c r="Q14" s="77">
        <v>19.329999999999998</v>
      </c>
      <c r="R14" s="80">
        <v>0</v>
      </c>
      <c r="S14" s="80">
        <v>0</v>
      </c>
      <c r="T14" s="78">
        <f>SUMPRODUCT(LTA!F14:AJ14,LTA!F$101:AJ$101,LTA!F$103:AJ$103)</f>
        <v>21.849999999999998</v>
      </c>
      <c r="U14" s="78">
        <f>SUMPRODUCT(LTA!F14:AJ14,LTA!F$102:AJ$102,LTA!F$103:AJ$103)</f>
        <v>35.193477000000001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455.7700000000001</v>
      </c>
      <c r="AB14" s="117">
        <f>-STOA!N14</f>
        <v>0</v>
      </c>
      <c r="AC14">
        <f t="shared" si="0"/>
        <v>12.592545455876948</v>
      </c>
      <c r="AD14">
        <f t="shared" si="1"/>
        <v>960.3543160005338</v>
      </c>
      <c r="AE14">
        <f>'IDT-1'!B14</f>
        <v>0</v>
      </c>
      <c r="AF14" s="26"/>
      <c r="AG14">
        <f t="shared" si="2"/>
        <v>960.3543160005338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-228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5.6322000000000001</v>
      </c>
      <c r="E15">
        <f>GT_NG!P15</f>
        <v>15.012802275960171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99.620000000000019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490.20792490495785</v>
      </c>
      <c r="P15" s="77">
        <v>57.99</v>
      </c>
      <c r="Q15" s="77">
        <v>19.329999999999998</v>
      </c>
      <c r="R15" s="80">
        <v>0</v>
      </c>
      <c r="S15" s="80">
        <v>0</v>
      </c>
      <c r="T15" s="78">
        <f>SUMPRODUCT(LTA!F15:AJ15,LTA!F$101:AJ$101,LTA!F$103:AJ$103)</f>
        <v>16.82</v>
      </c>
      <c r="U15" s="78">
        <f>SUMPRODUCT(LTA!F15:AJ15,LTA!F$102:AJ$102,LTA!F$103:AJ$103)</f>
        <v>27.113477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455.7700000000001</v>
      </c>
      <c r="AB15" s="117">
        <f>-STOA!N15</f>
        <v>0</v>
      </c>
      <c r="AC15">
        <f t="shared" si="0"/>
        <v>12.438668921763831</v>
      </c>
      <c r="AD15">
        <f t="shared" si="1"/>
        <v>951.05773525915447</v>
      </c>
      <c r="AE15">
        <f>'IDT-1'!B15</f>
        <v>0</v>
      </c>
      <c r="AF15" s="26"/>
      <c r="AG15">
        <f t="shared" si="2"/>
        <v>951.05773525915447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-224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5.6322000000000001</v>
      </c>
      <c r="E16">
        <f>GT_NG!P16</f>
        <v>15.012802275960171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99.620000000000019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490.96311125827282</v>
      </c>
      <c r="P16" s="77">
        <v>57.99</v>
      </c>
      <c r="Q16" s="77">
        <v>19.329999999999998</v>
      </c>
      <c r="R16" s="80">
        <v>0</v>
      </c>
      <c r="S16" s="80">
        <v>0</v>
      </c>
      <c r="T16" s="78">
        <f>SUMPRODUCT(LTA!F16:AJ16,LTA!F$101:AJ$101,LTA!F$103:AJ$103)</f>
        <v>16.63</v>
      </c>
      <c r="U16" s="78">
        <f>SUMPRODUCT(LTA!F16:AJ16,LTA!F$102:AJ$102,LTA!F$103:AJ$103)</f>
        <v>27.673476999999998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455.7700000000001</v>
      </c>
      <c r="AB16" s="117">
        <f>-STOA!N16</f>
        <v>0</v>
      </c>
      <c r="AC16">
        <f t="shared" si="0"/>
        <v>12.501839326806177</v>
      </c>
      <c r="AD16">
        <f t="shared" si="1"/>
        <v>946.11975120742716</v>
      </c>
      <c r="AE16">
        <f>'IDT-1'!B16</f>
        <v>0</v>
      </c>
      <c r="AF16" s="26"/>
      <c r="AG16">
        <f t="shared" si="2"/>
        <v>946.11975120742716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-230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5.6322000000000001</v>
      </c>
      <c r="E17">
        <f>GT_NG!P17</f>
        <v>15.012802275960171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99.620000000000019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490.96311125827282</v>
      </c>
      <c r="P17" s="77">
        <v>57.99</v>
      </c>
      <c r="Q17" s="77">
        <v>19.329999999999998</v>
      </c>
      <c r="R17" s="80">
        <v>0</v>
      </c>
      <c r="S17" s="80">
        <v>0</v>
      </c>
      <c r="T17" s="78">
        <f>SUMPRODUCT(LTA!F17:AJ17,LTA!F$101:AJ$101,LTA!F$103:AJ$103)</f>
        <v>16.73</v>
      </c>
      <c r="U17" s="78">
        <f>SUMPRODUCT(LTA!F17:AJ17,LTA!F$102:AJ$102,LTA!F$103:AJ$103)</f>
        <v>27.293476999999996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455.7700000000001</v>
      </c>
      <c r="AB17" s="117">
        <f>-STOA!N17</f>
        <v>0</v>
      </c>
      <c r="AC17">
        <f t="shared" si="0"/>
        <v>12.392837796539833</v>
      </c>
      <c r="AD17">
        <f t="shared" si="1"/>
        <v>957.94875273769321</v>
      </c>
      <c r="AE17">
        <f>'IDT-1'!B17</f>
        <v>0</v>
      </c>
      <c r="AF17" s="26"/>
      <c r="AG17">
        <f t="shared" si="2"/>
        <v>957.94875273769321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-218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5.6322000000000001</v>
      </c>
      <c r="E18">
        <f>GT_NG!P18</f>
        <v>15.012802275960171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99.620000000000019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490.96311125827282</v>
      </c>
      <c r="P18" s="77">
        <v>57.99</v>
      </c>
      <c r="Q18" s="77">
        <v>19.329999999999998</v>
      </c>
      <c r="R18" s="80">
        <v>0</v>
      </c>
      <c r="S18" s="80">
        <v>0</v>
      </c>
      <c r="T18" s="78">
        <f>SUMPRODUCT(LTA!F18:AJ18,LTA!F$101:AJ$101,LTA!F$103:AJ$103)</f>
        <v>16.73</v>
      </c>
      <c r="U18" s="78">
        <f>SUMPRODUCT(LTA!F18:AJ18,LTA!F$102:AJ$102,LTA!F$103:AJ$103)</f>
        <v>27.233477000000001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455.7700000000001</v>
      </c>
      <c r="AB18" s="117">
        <f>-STOA!N18</f>
        <v>0</v>
      </c>
      <c r="AC18">
        <f t="shared" si="0"/>
        <v>12.392309796539831</v>
      </c>
      <c r="AD18">
        <f t="shared" si="1"/>
        <v>957.8892807376933</v>
      </c>
      <c r="AE18">
        <f>'IDT-1'!B18</f>
        <v>0</v>
      </c>
      <c r="AF18" s="26"/>
      <c r="AG18">
        <f t="shared" si="2"/>
        <v>957.8892807376933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-218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5.6322000000000001</v>
      </c>
      <c r="E19">
        <f>GT_NG!P19</f>
        <v>15.012802275960171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99.620000000000019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490.25941759078404</v>
      </c>
      <c r="P19" s="77">
        <v>57.99</v>
      </c>
      <c r="Q19" s="77">
        <v>19.329999999999998</v>
      </c>
      <c r="R19" s="80">
        <v>0</v>
      </c>
      <c r="S19" s="80">
        <v>0</v>
      </c>
      <c r="T19" s="78">
        <f>SUMPRODUCT(LTA!F19:AJ19,LTA!F$101:AJ$101,LTA!F$103:AJ$103)</f>
        <v>16.52</v>
      </c>
      <c r="U19" s="78">
        <f>SUMPRODUCT(LTA!F19:AJ19,LTA!F$102:AJ$102,LTA!F$103:AJ$103)</f>
        <v>27.203476999999999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455.7700000000001</v>
      </c>
      <c r="AB19" s="117">
        <f>-STOA!N19</f>
        <v>0</v>
      </c>
      <c r="AC19">
        <f t="shared" si="0"/>
        <v>12.215320869344218</v>
      </c>
      <c r="AD19">
        <f t="shared" si="1"/>
        <v>976.12257599740019</v>
      </c>
      <c r="AE19">
        <f>'IDT-1'!B19</f>
        <v>0</v>
      </c>
      <c r="AF19" s="26"/>
      <c r="AG19">
        <f t="shared" si="2"/>
        <v>976.12257599740019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-199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5.6322000000000001</v>
      </c>
      <c r="E20">
        <f>GT_NG!P20</f>
        <v>15.012802275960171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99.620000000000019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490.25941759078404</v>
      </c>
      <c r="P20" s="77">
        <v>57.99</v>
      </c>
      <c r="Q20" s="77">
        <v>19.329999999999998</v>
      </c>
      <c r="R20" s="80">
        <v>0</v>
      </c>
      <c r="S20" s="80">
        <v>0</v>
      </c>
      <c r="T20" s="78">
        <f>SUMPRODUCT(LTA!F20:AJ20,LTA!F$101:AJ$101,LTA!F$103:AJ$103)</f>
        <v>16.309999999999999</v>
      </c>
      <c r="U20" s="78">
        <f>SUMPRODUCT(LTA!F20:AJ20,LTA!F$102:AJ$102,LTA!F$103:AJ$103)</f>
        <v>27.563476999999999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455.7700000000001</v>
      </c>
      <c r="AB20" s="117">
        <f>-STOA!N20</f>
        <v>0</v>
      </c>
      <c r="AC20">
        <f t="shared" si="0"/>
        <v>12.172250231733244</v>
      </c>
      <c r="AD20">
        <f t="shared" si="1"/>
        <v>981.31564663501126</v>
      </c>
      <c r="AE20">
        <f>'IDT-1'!B20</f>
        <v>0</v>
      </c>
      <c r="AF20" s="26"/>
      <c r="AG20">
        <f t="shared" si="2"/>
        <v>981.31564663501126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-194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5.6322000000000001</v>
      </c>
      <c r="E21">
        <f>GT_NG!P21</f>
        <v>15.012802275960171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99.620000000000019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516.13952472574738</v>
      </c>
      <c r="P21" s="77">
        <v>57.99</v>
      </c>
      <c r="Q21" s="77">
        <v>19.329999999999998</v>
      </c>
      <c r="R21" s="80">
        <v>0</v>
      </c>
      <c r="S21" s="80">
        <v>0</v>
      </c>
      <c r="T21" s="78">
        <f>SUMPRODUCT(LTA!F21:AJ21,LTA!F$101:AJ$101,LTA!F$103:AJ$103)</f>
        <v>16.130000000000003</v>
      </c>
      <c r="U21" s="78">
        <f>SUMPRODUCT(LTA!F21:AJ21,LTA!F$102:AJ$102,LTA!F$103:AJ$103)</f>
        <v>27.273476999999996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455.7700000000001</v>
      </c>
      <c r="AB21" s="117">
        <f>-STOA!N21</f>
        <v>0</v>
      </c>
      <c r="AC21">
        <f t="shared" si="0"/>
        <v>12.635568617620192</v>
      </c>
      <c r="AD21">
        <f t="shared" si="1"/>
        <v>979.26243538408755</v>
      </c>
      <c r="AE21">
        <f>'IDT-1'!B21</f>
        <v>0</v>
      </c>
      <c r="AF21" s="26"/>
      <c r="AG21">
        <f t="shared" si="2"/>
        <v>979.26243538408755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-221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5.6322000000000001</v>
      </c>
      <c r="E22">
        <f>GT_NG!P22</f>
        <v>15.012802275960171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99.620000000000019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516.13952472574738</v>
      </c>
      <c r="P22" s="77">
        <v>57.99</v>
      </c>
      <c r="Q22" s="77">
        <v>19.329999999999998</v>
      </c>
      <c r="R22" s="80">
        <v>0</v>
      </c>
      <c r="S22" s="80">
        <v>0</v>
      </c>
      <c r="T22" s="78">
        <f>SUMPRODUCT(LTA!F22:AJ22,LTA!F$101:AJ$101,LTA!F$103:AJ$103)</f>
        <v>16.23</v>
      </c>
      <c r="U22" s="78">
        <f>SUMPRODUCT(LTA!F22:AJ22,LTA!F$102:AJ$102,LTA!F$103:AJ$103)</f>
        <v>27.003477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455.7700000000001</v>
      </c>
      <c r="AB22" s="117">
        <f>-STOA!N22</f>
        <v>0</v>
      </c>
      <c r="AC22">
        <f t="shared" si="0"/>
        <v>12.554169469920435</v>
      </c>
      <c r="AD22">
        <f t="shared" si="1"/>
        <v>988.17383453178718</v>
      </c>
      <c r="AE22">
        <f>'IDT-1'!B22</f>
        <v>0</v>
      </c>
      <c r="AF22" s="26"/>
      <c r="AG22">
        <f t="shared" si="2"/>
        <v>988.17383453178718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-212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5.6322000000000001</v>
      </c>
      <c r="E23">
        <f>GT_NG!P23</f>
        <v>15.012802275960171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99.620000000000019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515.14695737669967</v>
      </c>
      <c r="P23" s="77">
        <v>57.99</v>
      </c>
      <c r="Q23" s="77">
        <v>19.329999999999998</v>
      </c>
      <c r="R23" s="80">
        <v>0</v>
      </c>
      <c r="S23" s="80">
        <v>0</v>
      </c>
      <c r="T23" s="78">
        <f>SUMPRODUCT(LTA!F23:AJ23,LTA!F$101:AJ$101,LTA!F$103:AJ$103)</f>
        <v>30.42</v>
      </c>
      <c r="U23" s="78">
        <f>SUMPRODUCT(LTA!F23:AJ23,LTA!F$102:AJ$102,LTA!F$103:AJ$103)</f>
        <v>26.053476999999997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455.7700000000001</v>
      </c>
      <c r="AB23" s="117">
        <f>-STOA!N23</f>
        <v>0</v>
      </c>
      <c r="AC23">
        <f t="shared" si="0"/>
        <v>12.324578031405393</v>
      </c>
      <c r="AD23">
        <f t="shared" si="1"/>
        <v>1038.6508586212547</v>
      </c>
      <c r="AE23">
        <f>'IDT-1'!B23</f>
        <v>0</v>
      </c>
      <c r="AF23" s="26"/>
      <c r="AG23">
        <f t="shared" si="2"/>
        <v>1038.6508586212547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-174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5.6322000000000001</v>
      </c>
      <c r="E24">
        <f>GT_NG!P24</f>
        <v>15.012802275960171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99.620000000000019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525.76950324078109</v>
      </c>
      <c r="P24" s="77">
        <v>57.99</v>
      </c>
      <c r="Q24" s="77">
        <v>19.329999999999998</v>
      </c>
      <c r="R24" s="80">
        <v>0</v>
      </c>
      <c r="S24" s="80">
        <v>0</v>
      </c>
      <c r="T24" s="78">
        <f>SUMPRODUCT(LTA!F24:AJ24,LTA!F$101:AJ$101,LTA!F$103:AJ$103)</f>
        <v>30.02</v>
      </c>
      <c r="U24" s="78">
        <f>SUMPRODUCT(LTA!F24:AJ24,LTA!F$102:AJ$102,LTA!F$103:AJ$103)</f>
        <v>24.743476999999995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455.7700000000001</v>
      </c>
      <c r="AB24" s="117">
        <f>-STOA!N24</f>
        <v>0</v>
      </c>
      <c r="AC24">
        <f t="shared" si="0"/>
        <v>12.252080267131991</v>
      </c>
      <c r="AD24">
        <f t="shared" si="1"/>
        <v>1064.6359022496094</v>
      </c>
      <c r="AE24">
        <f>'IDT-1'!B24</f>
        <v>0</v>
      </c>
      <c r="AF24" s="26"/>
      <c r="AG24">
        <f t="shared" si="2"/>
        <v>1064.6359022496094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-157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5.6322000000000001</v>
      </c>
      <c r="E25">
        <f>GT_NG!P25</f>
        <v>15.012802275960171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99.620000000000019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523.21131618303991</v>
      </c>
      <c r="P25" s="77">
        <v>57.99</v>
      </c>
      <c r="Q25" s="77">
        <v>19.329999999999998</v>
      </c>
      <c r="R25" s="80">
        <v>0</v>
      </c>
      <c r="S25" s="80">
        <v>0</v>
      </c>
      <c r="T25" s="78">
        <f>SUMPRODUCT(LTA!F25:AJ25,LTA!F$101:AJ$101,LTA!F$103:AJ$103)</f>
        <v>29.15</v>
      </c>
      <c r="U25" s="78">
        <f>SUMPRODUCT(LTA!F25:AJ25,LTA!F$102:AJ$102,LTA!F$103:AJ$103)</f>
        <v>24.223476999999999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455.7700000000001</v>
      </c>
      <c r="AB25" s="117">
        <f>-STOA!N25</f>
        <v>0</v>
      </c>
      <c r="AC25">
        <f t="shared" si="0"/>
        <v>11.720161079780931</v>
      </c>
      <c r="AD25">
        <f t="shared" si="1"/>
        <v>1117.2196343792195</v>
      </c>
      <c r="AE25">
        <f>'IDT-1'!B25</f>
        <v>0</v>
      </c>
      <c r="AF25" s="26"/>
      <c r="AG25">
        <f t="shared" si="2"/>
        <v>1117.2196343792195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-101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5.6322000000000001</v>
      </c>
      <c r="E26">
        <f>GT_NG!P26</f>
        <v>15.012802275960171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99.620000000000019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531.06542059331537</v>
      </c>
      <c r="P26" s="77">
        <v>57.99</v>
      </c>
      <c r="Q26" s="77">
        <v>19.329999999999998</v>
      </c>
      <c r="R26" s="80">
        <v>0</v>
      </c>
      <c r="S26" s="80">
        <v>0</v>
      </c>
      <c r="T26" s="78">
        <f>SUMPRODUCT(LTA!F26:AJ26,LTA!F$101:AJ$101,LTA!F$103:AJ$103)</f>
        <v>35.19</v>
      </c>
      <c r="U26" s="78">
        <f>SUMPRODUCT(LTA!F26:AJ26,LTA!F$102:AJ$102,LTA!F$103:AJ$103)</f>
        <v>22.523477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455.7700000000001</v>
      </c>
      <c r="AB26" s="117">
        <f>-STOA!N26</f>
        <v>0</v>
      </c>
      <c r="AC26">
        <f t="shared" si="0"/>
        <v>11.649906648147448</v>
      </c>
      <c r="AD26">
        <f t="shared" si="1"/>
        <v>1149.4839932211285</v>
      </c>
      <c r="AE26">
        <f>'IDT-1'!B26</f>
        <v>0</v>
      </c>
      <c r="AF26" s="26"/>
      <c r="AG26">
        <f t="shared" si="2"/>
        <v>1149.4839932211285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-81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5.6322000000000001</v>
      </c>
      <c r="E27">
        <f>GT_NG!P27</f>
        <v>15.012802275960171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99.620000000000019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549.48463174027324</v>
      </c>
      <c r="P27" s="77">
        <v>57.99</v>
      </c>
      <c r="Q27" s="77">
        <v>19.329999999999998</v>
      </c>
      <c r="R27" s="80">
        <v>1.1100000000000001</v>
      </c>
      <c r="S27" s="80">
        <v>0</v>
      </c>
      <c r="T27" s="78">
        <f>SUMPRODUCT(LTA!F27:AJ27,LTA!F$101:AJ$101,LTA!F$103:AJ$103)</f>
        <v>36.6</v>
      </c>
      <c r="U27" s="78">
        <f>SUMPRODUCT(LTA!F27:AJ27,LTA!F$102:AJ$102,LTA!F$103:AJ$103)</f>
        <v>36.293477000000003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455.7700000000001</v>
      </c>
      <c r="AB27" s="117">
        <f>-STOA!N27</f>
        <v>0</v>
      </c>
      <c r="AC27">
        <f t="shared" si="0"/>
        <v>11.87544455854092</v>
      </c>
      <c r="AD27">
        <f t="shared" si="1"/>
        <v>1192.9676664576928</v>
      </c>
      <c r="AE27">
        <f>'IDT-1'!B27</f>
        <v>0</v>
      </c>
      <c r="AF27" s="26"/>
      <c r="AG27">
        <f t="shared" si="2"/>
        <v>1192.9676664576928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-72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5.6322000000000001</v>
      </c>
      <c r="E28">
        <f>GT_NG!P28</f>
        <v>15.012802275960171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99.620000000000019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560.55444264647315</v>
      </c>
      <c r="P28" s="77">
        <v>57.99</v>
      </c>
      <c r="Q28" s="77">
        <v>19.329999999999998</v>
      </c>
      <c r="R28" s="80">
        <v>6.99</v>
      </c>
      <c r="S28" s="80">
        <v>0</v>
      </c>
      <c r="T28" s="78">
        <f>SUMPRODUCT(LTA!F28:AJ28,LTA!F$101:AJ$101,LTA!F$103:AJ$103)</f>
        <v>36.25</v>
      </c>
      <c r="U28" s="78">
        <f>SUMPRODUCT(LTA!F28:AJ28,LTA!F$102:AJ$102,LTA!F$103:AJ$103)</f>
        <v>39.263477000000002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455.7700000000001</v>
      </c>
      <c r="AB28" s="117">
        <f>-STOA!N28</f>
        <v>0</v>
      </c>
      <c r="AC28">
        <f t="shared" si="0"/>
        <v>11.772436941327424</v>
      </c>
      <c r="AD28">
        <f t="shared" si="1"/>
        <v>1243.6404849811061</v>
      </c>
      <c r="AE28">
        <f>'IDT-1'!B28</f>
        <v>0</v>
      </c>
      <c r="AF28" s="26"/>
      <c r="AG28">
        <f t="shared" si="2"/>
        <v>1243.6404849811061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-41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5.6322000000000001</v>
      </c>
      <c r="E29">
        <f>GT_NG!P29</f>
        <v>15.012802275960171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99.620000000000019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561.59179071597327</v>
      </c>
      <c r="P29" s="77">
        <v>57.99</v>
      </c>
      <c r="Q29" s="77">
        <v>19.329999999999998</v>
      </c>
      <c r="R29" s="80">
        <v>18.12</v>
      </c>
      <c r="S29" s="80">
        <v>0</v>
      </c>
      <c r="T29" s="78">
        <f>SUMPRODUCT(LTA!F29:AJ29,LTA!F$101:AJ$101,LTA!F$103:AJ$103)</f>
        <v>40.4</v>
      </c>
      <c r="U29" s="78">
        <f>SUMPRODUCT(LTA!F29:AJ29,LTA!F$102:AJ$102,LTA!F$103:AJ$103)</f>
        <v>38.463477000000005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455.7700000000001</v>
      </c>
      <c r="AB29" s="117">
        <f>-STOA!N29</f>
        <v>0</v>
      </c>
      <c r="AC29">
        <f t="shared" si="0"/>
        <v>11.660402033717554</v>
      </c>
      <c r="AD29">
        <f t="shared" si="1"/>
        <v>1287.2698679582161</v>
      </c>
      <c r="AE29">
        <f>'IDT-1'!B29</f>
        <v>0</v>
      </c>
      <c r="AF29" s="26"/>
      <c r="AG29">
        <f t="shared" si="2"/>
        <v>1287.2698679582161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5.6322000000000001</v>
      </c>
      <c r="E30">
        <f>GT_NG!P30</f>
        <v>15.012802275960171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99.620000000000019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561.92288967074217</v>
      </c>
      <c r="P30" s="77">
        <v>57.99</v>
      </c>
      <c r="Q30" s="77">
        <v>19.329999999999998</v>
      </c>
      <c r="R30" s="80">
        <v>32.4</v>
      </c>
      <c r="S30" s="80">
        <v>0</v>
      </c>
      <c r="T30" s="78">
        <f>SUMPRODUCT(LTA!F30:AJ30,LTA!F$101:AJ$101,LTA!F$103:AJ$103)</f>
        <v>47.41</v>
      </c>
      <c r="U30" s="78">
        <f>SUMPRODUCT(LTA!F30:AJ30,LTA!F$102:AJ$102,LTA!F$103:AJ$103)</f>
        <v>37.613477000000003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459.2700000000001</v>
      </c>
      <c r="AB30" s="117">
        <f>-STOA!N30</f>
        <v>0</v>
      </c>
      <c r="AC30">
        <f t="shared" si="0"/>
        <v>12.104819020096601</v>
      </c>
      <c r="AD30">
        <f t="shared" si="1"/>
        <v>1285.096549926606</v>
      </c>
      <c r="AE30">
        <f>'IDT-1'!B30</f>
        <v>0</v>
      </c>
      <c r="AF30" s="26"/>
      <c r="AG30">
        <f t="shared" si="2"/>
        <v>1285.096549926606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5.6322000000000001</v>
      </c>
      <c r="E31">
        <f>GT_NG!P31</f>
        <v>15.012802275960171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99.620000000000019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563.94390205218269</v>
      </c>
      <c r="P31" s="77">
        <v>57.99</v>
      </c>
      <c r="Q31" s="77">
        <v>19.329999999999998</v>
      </c>
      <c r="R31" s="80">
        <v>44.5</v>
      </c>
      <c r="S31" s="80">
        <v>0</v>
      </c>
      <c r="T31" s="78">
        <f>SUMPRODUCT(LTA!F31:AJ31,LTA!F$101:AJ$101,LTA!F$103:AJ$103)</f>
        <v>59.42</v>
      </c>
      <c r="U31" s="78">
        <f>SUMPRODUCT(LTA!F31:AJ31,LTA!F$102:AJ$102,LTA!F$103:AJ$103)</f>
        <v>36.703476999999999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471.75</v>
      </c>
      <c r="AB31" s="117">
        <f>-STOA!N31</f>
        <v>0</v>
      </c>
      <c r="AC31">
        <f t="shared" si="0"/>
        <v>12.720688009763526</v>
      </c>
      <c r="AD31">
        <f t="shared" si="1"/>
        <v>1290.1816933183793</v>
      </c>
      <c r="AE31">
        <f>'IDT-1'!B31</f>
        <v>0</v>
      </c>
      <c r="AF31" s="26"/>
      <c r="AG31">
        <f t="shared" si="2"/>
        <v>1290.1816933183793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-71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5.6322000000000001</v>
      </c>
      <c r="E32">
        <f>GT_NG!P32</f>
        <v>15.012802275960171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99.620000000000019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547.8019880082071</v>
      </c>
      <c r="P32" s="77">
        <v>57.99</v>
      </c>
      <c r="Q32" s="77">
        <v>19.329999999999998</v>
      </c>
      <c r="R32" s="80">
        <v>46.5</v>
      </c>
      <c r="S32" s="80">
        <v>0</v>
      </c>
      <c r="T32" s="78">
        <f>SUMPRODUCT(LTA!F32:AJ32,LTA!F$101:AJ$101,LTA!F$103:AJ$103)</f>
        <v>76.97</v>
      </c>
      <c r="U32" s="78">
        <f>SUMPRODUCT(LTA!F32:AJ32,LTA!F$102:AJ$102,LTA!F$103:AJ$103)</f>
        <v>35.683477000000003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485.05</v>
      </c>
      <c r="AB32" s="117">
        <f>-STOA!N32</f>
        <v>0</v>
      </c>
      <c r="AC32">
        <f t="shared" si="0"/>
        <v>13.045183844142645</v>
      </c>
      <c r="AD32">
        <f t="shared" si="1"/>
        <v>1284.5452834400248</v>
      </c>
      <c r="AE32">
        <f>'IDT-1'!B32</f>
        <v>0</v>
      </c>
      <c r="AF32" s="26"/>
      <c r="AG32">
        <f t="shared" si="2"/>
        <v>1284.5452834400248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-92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5.6322000000000001</v>
      </c>
      <c r="E33">
        <f>GT_NG!P33</f>
        <v>15.012802275960171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99.620000000000019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529.67393620418386</v>
      </c>
      <c r="P33" s="77">
        <v>57.99</v>
      </c>
      <c r="Q33" s="77">
        <v>19.329999999999998</v>
      </c>
      <c r="R33" s="80">
        <v>46.5</v>
      </c>
      <c r="S33" s="80">
        <v>0</v>
      </c>
      <c r="T33" s="78">
        <f>SUMPRODUCT(LTA!F33:AJ33,LTA!F$101:AJ$101,LTA!F$103:AJ$103)</f>
        <v>101.82000000000001</v>
      </c>
      <c r="U33" s="78">
        <f>SUMPRODUCT(LTA!F33:AJ33,LTA!F$102:AJ$102,LTA!F$103:AJ$103)</f>
        <v>35.033476999999998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-38</v>
      </c>
      <c r="AA33" s="117">
        <f>STOA!H33</f>
        <v>499.75</v>
      </c>
      <c r="AB33" s="117">
        <f>-STOA!N33</f>
        <v>0</v>
      </c>
      <c r="AC33">
        <f t="shared" si="0"/>
        <v>13.245733243311628</v>
      </c>
      <c r="AD33">
        <f t="shared" si="1"/>
        <v>1303.1166822368325</v>
      </c>
      <c r="AE33">
        <f>'IDT-1'!B33</f>
        <v>0</v>
      </c>
      <c r="AF33" s="26"/>
      <c r="AG33">
        <f t="shared" si="2"/>
        <v>1303.1166822368325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-56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5.6322000000000001</v>
      </c>
      <c r="E34">
        <f>GT_NG!P34</f>
        <v>14.783931896781057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99.620000000000019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518.4215741570689</v>
      </c>
      <c r="P34" s="77">
        <v>57.99</v>
      </c>
      <c r="Q34" s="77">
        <v>19.329999999999998</v>
      </c>
      <c r="R34" s="80">
        <v>46.5</v>
      </c>
      <c r="S34" s="80">
        <v>0</v>
      </c>
      <c r="T34" s="78">
        <f>SUMPRODUCT(LTA!F34:AJ34,LTA!F$101:AJ$101,LTA!F$103:AJ$103)</f>
        <v>128.44</v>
      </c>
      <c r="U34" s="78">
        <f>SUMPRODUCT(LTA!F34:AJ34,LTA!F$102:AJ$102,LTA!F$103:AJ$103)</f>
        <v>33.903477000000002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-78</v>
      </c>
      <c r="AA34" s="117">
        <f>STOA!H34</f>
        <v>512.35</v>
      </c>
      <c r="AB34" s="117">
        <f>-STOA!N34</f>
        <v>0</v>
      </c>
      <c r="AC34">
        <f t="shared" si="0"/>
        <v>13.666331075926342</v>
      </c>
      <c r="AD34">
        <f t="shared" si="1"/>
        <v>1308.3048519779236</v>
      </c>
      <c r="AE34">
        <f>'IDT-1'!B34</f>
        <v>0</v>
      </c>
      <c r="AF34" s="26"/>
      <c r="AG34">
        <f t="shared" si="2"/>
        <v>1308.3048519779236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-37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5.6322000000000001</v>
      </c>
      <c r="E35">
        <f>GT_NG!P35</f>
        <v>14.783931896781057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99.620000000000019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518.0728115135953</v>
      </c>
      <c r="P35" s="77">
        <v>57.99</v>
      </c>
      <c r="Q35" s="77">
        <v>19.329999999999998</v>
      </c>
      <c r="R35" s="80">
        <v>46.5</v>
      </c>
      <c r="S35" s="80">
        <v>0</v>
      </c>
      <c r="T35" s="78">
        <f>SUMPRODUCT(LTA!F35:AJ35,LTA!F$101:AJ$101,LTA!F$103:AJ$103)</f>
        <v>157.28</v>
      </c>
      <c r="U35" s="78">
        <f>SUMPRODUCT(LTA!F35:AJ35,LTA!F$102:AJ$102,LTA!F$103:AJ$103)</f>
        <v>37.403477000000002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-126</v>
      </c>
      <c r="AA35" s="117">
        <f>STOA!H35</f>
        <v>531.23</v>
      </c>
      <c r="AB35" s="117">
        <f>-STOA!N35</f>
        <v>0</v>
      </c>
      <c r="AC35">
        <f t="shared" si="0"/>
        <v>14.415854300418413</v>
      </c>
      <c r="AD35">
        <f t="shared" si="1"/>
        <v>1324.4265661099578</v>
      </c>
      <c r="AE35">
        <f>'IDT-1'!B35</f>
        <v>0</v>
      </c>
      <c r="AF35" s="26"/>
      <c r="AG35">
        <f t="shared" si="2"/>
        <v>1324.4265661099578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-23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14.783931896781057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99.620000000000019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513.68958579257708</v>
      </c>
      <c r="P36" s="77">
        <v>57.99</v>
      </c>
      <c r="Q36" s="77">
        <v>19.329999999999998</v>
      </c>
      <c r="R36" s="80">
        <v>46.5</v>
      </c>
      <c r="S36" s="80">
        <v>0</v>
      </c>
      <c r="T36" s="78">
        <f>SUMPRODUCT(LTA!F36:AJ36,LTA!F$101:AJ$101,LTA!F$103:AJ$103)</f>
        <v>187.60999999999999</v>
      </c>
      <c r="U36" s="78">
        <f>SUMPRODUCT(LTA!F36:AJ36,LTA!F$102:AJ$102,LTA!F$103:AJ$103)</f>
        <v>35.953476999999999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-152</v>
      </c>
      <c r="AA36" s="117">
        <f>STOA!H36</f>
        <v>545.23</v>
      </c>
      <c r="AB36" s="117">
        <f>-STOA!N36</f>
        <v>0</v>
      </c>
      <c r="AC36">
        <f t="shared" si="0"/>
        <v>14.935893869650533</v>
      </c>
      <c r="AD36">
        <f t="shared" si="1"/>
        <v>1330.7711008197077</v>
      </c>
      <c r="AE36">
        <f>'IDT-1'!B36</f>
        <v>0</v>
      </c>
      <c r="AF36" s="26"/>
      <c r="AG36">
        <f t="shared" si="2"/>
        <v>1330.7711008197077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-23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15.012802275960171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99.620000000000019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578.52235983646187</v>
      </c>
      <c r="P37" s="77">
        <v>57.99</v>
      </c>
      <c r="Q37" s="77">
        <v>19.329999999999998</v>
      </c>
      <c r="R37" s="80">
        <v>46.5</v>
      </c>
      <c r="S37" s="80">
        <v>0</v>
      </c>
      <c r="T37" s="78">
        <f>SUMPRODUCT(LTA!F37:AJ37,LTA!F$101:AJ$101,LTA!F$103:AJ$103)</f>
        <v>214.88</v>
      </c>
      <c r="U37" s="78">
        <f>SUMPRODUCT(LTA!F37:AJ37,LTA!F$102:AJ$102,LTA!F$103:AJ$103)</f>
        <v>35.513477000000002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-193</v>
      </c>
      <c r="AA37" s="117">
        <f>STOA!H37</f>
        <v>552.23</v>
      </c>
      <c r="AB37" s="117">
        <f>-STOA!N37</f>
        <v>0</v>
      </c>
      <c r="AC37">
        <f t="shared" si="0"/>
        <v>16.658440582704245</v>
      </c>
      <c r="AD37">
        <f t="shared" si="1"/>
        <v>1331.9401985297177</v>
      </c>
      <c r="AE37">
        <f>'IDT-1'!B37</f>
        <v>0</v>
      </c>
      <c r="AF37" s="26"/>
      <c r="AG37">
        <f t="shared" si="2"/>
        <v>1331.9401985297177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15.012802275960171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99.620000000000019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578.52315979183845</v>
      </c>
      <c r="P38" s="77">
        <v>57.99</v>
      </c>
      <c r="Q38" s="77">
        <v>19.329999999999998</v>
      </c>
      <c r="R38" s="80">
        <v>46.5</v>
      </c>
      <c r="S38" s="80">
        <v>0</v>
      </c>
      <c r="T38" s="78">
        <f>SUMPRODUCT(LTA!F38:AJ38,LTA!F$101:AJ$101,LTA!F$103:AJ$103)</f>
        <v>241.93</v>
      </c>
      <c r="U38" s="78">
        <f>SUMPRODUCT(LTA!F38:AJ38,LTA!F$102:AJ$102,LTA!F$103:AJ$103)</f>
        <v>34.373477000000001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-226</v>
      </c>
      <c r="AA38" s="117">
        <f>STOA!H38</f>
        <v>573.23</v>
      </c>
      <c r="AB38" s="117">
        <f>-STOA!N38</f>
        <v>0</v>
      </c>
      <c r="AC38">
        <f t="shared" si="0"/>
        <v>17.364233830544009</v>
      </c>
      <c r="AD38">
        <f t="shared" si="1"/>
        <v>1345.1452052372549</v>
      </c>
      <c r="AE38">
        <f>'IDT-1'!B38</f>
        <v>0</v>
      </c>
      <c r="AF38" s="26"/>
      <c r="AG38">
        <f t="shared" si="2"/>
        <v>1345.1452052372549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14.884779516358462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99.620000000000019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569.13475561348594</v>
      </c>
      <c r="P39" s="77">
        <v>57.99</v>
      </c>
      <c r="Q39" s="77">
        <v>19.329999999999998</v>
      </c>
      <c r="R39" s="80">
        <v>46.5</v>
      </c>
      <c r="S39" s="80">
        <v>0</v>
      </c>
      <c r="T39" s="78">
        <f>SUMPRODUCT(LTA!F39:AJ39,LTA!F$101:AJ$101,LTA!F$103:AJ$103)</f>
        <v>266.49</v>
      </c>
      <c r="U39" s="78">
        <f>SUMPRODUCT(LTA!F39:AJ39,LTA!F$102:AJ$102,LTA!F$103:AJ$103)</f>
        <v>33.033476999999998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-233</v>
      </c>
      <c r="AA39" s="117">
        <f>STOA!H39</f>
        <v>585.77</v>
      </c>
      <c r="AB39" s="117">
        <f>-STOA!N39</f>
        <v>0</v>
      </c>
      <c r="AC39">
        <f t="shared" si="0"/>
        <v>17.710592931278548</v>
      </c>
      <c r="AD39">
        <f t="shared" si="1"/>
        <v>1358.0424191985658</v>
      </c>
      <c r="AE39">
        <f>'IDT-1'!B39</f>
        <v>0</v>
      </c>
      <c r="AF39" s="26"/>
      <c r="AG39">
        <f t="shared" si="2"/>
        <v>1358.0424191985658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-84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14.884779516358462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99.620000000000019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569.1373974221633</v>
      </c>
      <c r="P40" s="77">
        <v>57.99</v>
      </c>
      <c r="Q40" s="77">
        <v>19.329999999999998</v>
      </c>
      <c r="R40" s="80">
        <v>46.5</v>
      </c>
      <c r="S40" s="80">
        <v>0</v>
      </c>
      <c r="T40" s="78">
        <f>SUMPRODUCT(LTA!F40:AJ40,LTA!F$101:AJ$101,LTA!F$103:AJ$103)</f>
        <v>291.02000000000004</v>
      </c>
      <c r="U40" s="78">
        <f>SUMPRODUCT(LTA!F40:AJ40,LTA!F$102:AJ$102,LTA!F$103:AJ$103)</f>
        <v>32.523477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-245</v>
      </c>
      <c r="AA40" s="117">
        <f>STOA!H40</f>
        <v>599.77</v>
      </c>
      <c r="AB40" s="117">
        <f>-STOA!N40</f>
        <v>0</v>
      </c>
      <c r="AC40">
        <f t="shared" si="0"/>
        <v>18.089582816805883</v>
      </c>
      <c r="AD40">
        <f t="shared" si="1"/>
        <v>1390.6860711217159</v>
      </c>
      <c r="AE40">
        <f>'IDT-1'!B40</f>
        <v>0</v>
      </c>
      <c r="AF40" s="26"/>
      <c r="AG40">
        <f t="shared" si="2"/>
        <v>1390.6860711217159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-77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14.884779516358462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99.620000000000019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565.16986404487841</v>
      </c>
      <c r="P41" s="77">
        <v>57.99</v>
      </c>
      <c r="Q41" s="77">
        <v>19.329999999999998</v>
      </c>
      <c r="R41" s="80">
        <v>46.5</v>
      </c>
      <c r="S41" s="80">
        <v>0</v>
      </c>
      <c r="T41" s="78">
        <f>SUMPRODUCT(LTA!F41:AJ41,LTA!F$101:AJ$101,LTA!F$103:AJ$103)</f>
        <v>278.49000000000007</v>
      </c>
      <c r="U41" s="78">
        <f>SUMPRODUCT(LTA!F41:AJ41,LTA!F$102:AJ$102,LTA!F$103:AJ$103)</f>
        <v>31.413476999999997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-238</v>
      </c>
      <c r="AA41" s="117">
        <f>STOA!H41</f>
        <v>611.67000000000007</v>
      </c>
      <c r="AB41" s="117">
        <f>-STOA!N41</f>
        <v>0</v>
      </c>
      <c r="AC41">
        <f t="shared" si="0"/>
        <v>17.959453375386019</v>
      </c>
      <c r="AD41">
        <f t="shared" si="1"/>
        <v>1394.1086671858511</v>
      </c>
      <c r="AE41">
        <f>'IDT-1'!B41</f>
        <v>0</v>
      </c>
      <c r="AF41" s="26"/>
      <c r="AG41">
        <f t="shared" si="2"/>
        <v>1394.1086671858511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-75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14.884779516358462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99.620000000000019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565.16986404487841</v>
      </c>
      <c r="P42" s="77">
        <v>57.99</v>
      </c>
      <c r="Q42" s="77">
        <v>19.329999999999998</v>
      </c>
      <c r="R42" s="80">
        <v>46.5</v>
      </c>
      <c r="S42" s="80">
        <v>0</v>
      </c>
      <c r="T42" s="78">
        <f>SUMPRODUCT(LTA!F42:AJ42,LTA!F$101:AJ$101,LTA!F$103:AJ$103)</f>
        <v>296.41999999999996</v>
      </c>
      <c r="U42" s="78">
        <f>SUMPRODUCT(LTA!F42:AJ42,LTA!F$102:AJ$102,LTA!F$103:AJ$103)</f>
        <v>31.513476999999998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-225</v>
      </c>
      <c r="AA42" s="117">
        <f>STOA!H42</f>
        <v>618.67000000000007</v>
      </c>
      <c r="AB42" s="117">
        <f>-STOA!N42</f>
        <v>0</v>
      </c>
      <c r="AC42">
        <f t="shared" si="0"/>
        <v>18.295133033174558</v>
      </c>
      <c r="AD42">
        <f t="shared" si="1"/>
        <v>1405.8029875280624</v>
      </c>
      <c r="AE42">
        <f>'IDT-1'!B42</f>
        <v>0</v>
      </c>
      <c r="AF42" s="26"/>
      <c r="AG42">
        <f t="shared" si="2"/>
        <v>1405.8029875280624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-101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14.884779516358462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99.620000000000019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559.25371488885003</v>
      </c>
      <c r="P43" s="77">
        <v>58.48</v>
      </c>
      <c r="Q43" s="77">
        <v>19.329999999999998</v>
      </c>
      <c r="R43" s="80">
        <v>46.5</v>
      </c>
      <c r="S43" s="80">
        <v>0</v>
      </c>
      <c r="T43" s="78">
        <f>SUMPRODUCT(LTA!F43:AJ43,LTA!F$101:AJ$101,LTA!F$103:AJ$103)</f>
        <v>314.43000000000006</v>
      </c>
      <c r="U43" s="78">
        <f>SUMPRODUCT(LTA!F43:AJ43,LTA!F$102:AJ$102,LTA!F$103:AJ$103)</f>
        <v>31.093476999999996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-216</v>
      </c>
      <c r="AA43" s="117">
        <f>STOA!H43</f>
        <v>622.87</v>
      </c>
      <c r="AB43" s="117">
        <f>-STOA!N43</f>
        <v>0</v>
      </c>
      <c r="AC43">
        <f t="shared" si="0"/>
        <v>18.181669222457842</v>
      </c>
      <c r="AD43">
        <f t="shared" si="1"/>
        <v>1451.2803021827503</v>
      </c>
      <c r="AE43">
        <f>'IDT-1'!B43</f>
        <v>0</v>
      </c>
      <c r="AF43" s="26"/>
      <c r="AG43">
        <f t="shared" si="2"/>
        <v>1451.2803021827503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-81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14.875035909221486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99.620000000000019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557.65872365830944</v>
      </c>
      <c r="P44" s="77">
        <v>57.99</v>
      </c>
      <c r="Q44" s="77">
        <v>19.329999999999998</v>
      </c>
      <c r="R44" s="80">
        <v>46.5</v>
      </c>
      <c r="S44" s="80">
        <v>0</v>
      </c>
      <c r="T44" s="78">
        <f>SUMPRODUCT(LTA!F44:AJ44,LTA!F$101:AJ$101,LTA!F$103:AJ$103)</f>
        <v>332.09000000000003</v>
      </c>
      <c r="U44" s="78">
        <f>SUMPRODUCT(LTA!F44:AJ44,LTA!F$102:AJ$102,LTA!F$103:AJ$103)</f>
        <v>30.963476999999997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-201</v>
      </c>
      <c r="AA44" s="117">
        <f>STOA!H44</f>
        <v>631.27</v>
      </c>
      <c r="AB44" s="117">
        <f>-STOA!N44</f>
        <v>0</v>
      </c>
      <c r="AC44">
        <f t="shared" si="0"/>
        <v>18.418053938452871</v>
      </c>
      <c r="AD44">
        <f t="shared" si="1"/>
        <v>1471.8791826290783</v>
      </c>
      <c r="AE44">
        <f>'IDT-1'!B44</f>
        <v>0</v>
      </c>
      <c r="AF44" s="26"/>
      <c r="AG44">
        <f t="shared" si="2"/>
        <v>1471.8791826290783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-99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14.875035909221486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99.620000000000019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555.99934855672655</v>
      </c>
      <c r="P45" s="77">
        <v>57.99</v>
      </c>
      <c r="Q45" s="77">
        <v>19.329999999999998</v>
      </c>
      <c r="R45" s="80">
        <v>46.5</v>
      </c>
      <c r="S45" s="80">
        <v>0</v>
      </c>
      <c r="T45" s="78">
        <f>SUMPRODUCT(LTA!F45:AJ45,LTA!F$101:AJ$101,LTA!F$103:AJ$103)</f>
        <v>339.99</v>
      </c>
      <c r="U45" s="78">
        <f>SUMPRODUCT(LTA!F45:AJ45,LTA!F$102:AJ$102,LTA!F$103:AJ$103)</f>
        <v>31.033476999999998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-182</v>
      </c>
      <c r="AA45" s="117">
        <f>STOA!H45</f>
        <v>632.67000000000007</v>
      </c>
      <c r="AB45" s="117">
        <f>-STOA!N45</f>
        <v>0</v>
      </c>
      <c r="AC45">
        <f t="shared" si="0"/>
        <v>18.308344887115034</v>
      </c>
      <c r="AD45">
        <f t="shared" si="1"/>
        <v>1499.6995165788333</v>
      </c>
      <c r="AE45">
        <f>'IDT-1'!B45</f>
        <v>0</v>
      </c>
      <c r="AF45" s="26"/>
      <c r="AG45">
        <f t="shared" si="2"/>
        <v>1499.6995165788333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-98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14.875035909221486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99.620000000000019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553.2811055761307</v>
      </c>
      <c r="P46" s="77">
        <v>57.99</v>
      </c>
      <c r="Q46" s="77">
        <v>19.329999999999998</v>
      </c>
      <c r="R46" s="80">
        <v>46.5</v>
      </c>
      <c r="S46" s="80">
        <v>0</v>
      </c>
      <c r="T46" s="78">
        <f>SUMPRODUCT(LTA!F46:AJ46,LTA!F$101:AJ$101,LTA!F$103:AJ$103)</f>
        <v>346.09</v>
      </c>
      <c r="U46" s="78">
        <f>SUMPRODUCT(LTA!F46:AJ46,LTA!F$102:AJ$102,LTA!F$103:AJ$103)</f>
        <v>31.103476999999998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-160</v>
      </c>
      <c r="AA46" s="117">
        <f>STOA!H46</f>
        <v>632.67000000000007</v>
      </c>
      <c r="AB46" s="117">
        <f>-STOA!N46</f>
        <v>0</v>
      </c>
      <c r="AC46">
        <f t="shared" si="0"/>
        <v>18.347598476407985</v>
      </c>
      <c r="AD46">
        <f t="shared" si="1"/>
        <v>1502.1120200089442</v>
      </c>
      <c r="AE46">
        <f>'IDT-1'!B46</f>
        <v>0</v>
      </c>
      <c r="AF46" s="26"/>
      <c r="AG46">
        <f t="shared" si="2"/>
        <v>1502.1120200089442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-121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14.875035909221486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108.95610871040321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546.17485472433077</v>
      </c>
      <c r="P47" s="77">
        <v>57.99</v>
      </c>
      <c r="Q47" s="77">
        <v>19.329999999999998</v>
      </c>
      <c r="R47" s="80">
        <v>46.5</v>
      </c>
      <c r="S47" s="80">
        <v>0</v>
      </c>
      <c r="T47" s="78">
        <f>SUMPRODUCT(LTA!F47:AJ47,LTA!F$101:AJ$101,LTA!F$103:AJ$103)</f>
        <v>356</v>
      </c>
      <c r="U47" s="78">
        <f>SUMPRODUCT(LTA!F47:AJ47,LTA!F$102:AJ$102,LTA!F$103:AJ$103)</f>
        <v>32.583477000000002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-138</v>
      </c>
      <c r="AA47" s="117">
        <f>STOA!H47</f>
        <v>632.67000000000007</v>
      </c>
      <c r="AB47" s="117">
        <f>-STOA!N47</f>
        <v>0</v>
      </c>
      <c r="AC47">
        <f t="shared" si="0"/>
        <v>18.502965735652477</v>
      </c>
      <c r="AD47">
        <f t="shared" si="1"/>
        <v>1511.5765106083031</v>
      </c>
      <c r="AE47">
        <f>'IDT-1'!B47</f>
        <v>0</v>
      </c>
      <c r="AF47" s="26"/>
      <c r="AG47">
        <f t="shared" si="2"/>
        <v>1511.5765106083031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-147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14.875035909221486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108.95610871040321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539.41973649690669</v>
      </c>
      <c r="P48" s="77">
        <v>57.99</v>
      </c>
      <c r="Q48" s="77">
        <v>19.329999999999998</v>
      </c>
      <c r="R48" s="80">
        <v>46.5</v>
      </c>
      <c r="S48" s="80">
        <v>0</v>
      </c>
      <c r="T48" s="78">
        <f>SUMPRODUCT(LTA!F48:AJ48,LTA!F$101:AJ$101,LTA!F$103:AJ$103)</f>
        <v>356.90000000000003</v>
      </c>
      <c r="U48" s="78">
        <f>SUMPRODUCT(LTA!F48:AJ48,LTA!F$102:AJ$102,LTA!F$103:AJ$103)</f>
        <v>32.183477000000003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-139</v>
      </c>
      <c r="AA48" s="117">
        <f>STOA!H48</f>
        <v>632.67000000000007</v>
      </c>
      <c r="AB48" s="117">
        <f>-STOA!N48</f>
        <v>0</v>
      </c>
      <c r="AC48">
        <f t="shared" si="0"/>
        <v>18.45679882277334</v>
      </c>
      <c r="AD48">
        <f t="shared" si="1"/>
        <v>1504.3675592937582</v>
      </c>
      <c r="AE48">
        <f>'IDT-1'!B48</f>
        <v>0</v>
      </c>
      <c r="AF48" s="26"/>
      <c r="AG48">
        <f t="shared" si="2"/>
        <v>1504.3675592937582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-147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14.875035909221486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99.620000000000019</v>
      </c>
      <c r="J49">
        <f>Bawana_RLNG!P49</f>
        <v>0</v>
      </c>
      <c r="K49">
        <f>Bawana_Spot!P49</f>
        <v>9.3361099541857548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539.93777546456295</v>
      </c>
      <c r="P49" s="77">
        <v>57.99</v>
      </c>
      <c r="Q49" s="77">
        <v>19.329999999999998</v>
      </c>
      <c r="R49" s="80">
        <v>46.5</v>
      </c>
      <c r="S49" s="80">
        <v>0</v>
      </c>
      <c r="T49" s="78">
        <f>SUMPRODUCT(LTA!F49:AJ49,LTA!F$101:AJ$101,LTA!F$103:AJ$103)</f>
        <v>357.25</v>
      </c>
      <c r="U49" s="78">
        <f>SUMPRODUCT(LTA!F49:AJ49,LTA!F$102:AJ$102,LTA!F$103:AJ$103)</f>
        <v>31.783476999999998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-151</v>
      </c>
      <c r="AA49" s="117">
        <f>STOA!H49</f>
        <v>632.67000000000007</v>
      </c>
      <c r="AB49" s="117">
        <f>-STOA!N49</f>
        <v>0</v>
      </c>
      <c r="AC49">
        <f t="shared" si="0"/>
        <v>19.029117738054499</v>
      </c>
      <c r="AD49">
        <f t="shared" si="1"/>
        <v>1440.2632805899157</v>
      </c>
      <c r="AE49">
        <f>'IDT-1'!B49</f>
        <v>0</v>
      </c>
      <c r="AF49" s="26"/>
      <c r="AG49">
        <f t="shared" si="2"/>
        <v>1440.2632805899157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-199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14.875035909221486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99.620000000000019</v>
      </c>
      <c r="J50">
        <f>Bawana_RLNG!P50</f>
        <v>0</v>
      </c>
      <c r="K50">
        <f>Bawana_Spot!P50</f>
        <v>9.3361099541857548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547.94027100911421</v>
      </c>
      <c r="P50" s="77">
        <v>57.99</v>
      </c>
      <c r="Q50" s="77">
        <v>19.329999999999998</v>
      </c>
      <c r="R50" s="80">
        <v>46.5</v>
      </c>
      <c r="S50" s="80">
        <v>0</v>
      </c>
      <c r="T50" s="78">
        <f>SUMPRODUCT(LTA!F50:AJ50,LTA!F$101:AJ$101,LTA!F$103:AJ$103)</f>
        <v>357.53999999999996</v>
      </c>
      <c r="U50" s="78">
        <f>SUMPRODUCT(LTA!F50:AJ50,LTA!F$102:AJ$102,LTA!F$103:AJ$103)</f>
        <v>31.583476999999998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-154</v>
      </c>
      <c r="AA50" s="117">
        <f>STOA!H50</f>
        <v>634.77</v>
      </c>
      <c r="AB50" s="117">
        <f>-STOA!N50</f>
        <v>0</v>
      </c>
      <c r="AC50">
        <f t="shared" si="0"/>
        <v>19.189836719024115</v>
      </c>
      <c r="AD50">
        <f t="shared" si="1"/>
        <v>1442.2950571534975</v>
      </c>
      <c r="AE50">
        <f>'IDT-1'!B50</f>
        <v>0</v>
      </c>
      <c r="AF50" s="26"/>
      <c r="AG50">
        <f t="shared" si="2"/>
        <v>1442.2950571534975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-204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14.875035909221486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99.620000000000019</v>
      </c>
      <c r="J51">
        <f>Bawana_RLNG!P51</f>
        <v>0</v>
      </c>
      <c r="K51">
        <f>Bawana_Spot!P51</f>
        <v>10.896108532666906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557.06618761772427</v>
      </c>
      <c r="P51" s="77">
        <v>57.99</v>
      </c>
      <c r="Q51" s="77">
        <v>19.329999999999998</v>
      </c>
      <c r="R51" s="80">
        <v>46.5</v>
      </c>
      <c r="S51" s="80">
        <v>0</v>
      </c>
      <c r="T51" s="78">
        <f>SUMPRODUCT(LTA!F51:AJ51,LTA!F$101:AJ$101,LTA!F$103:AJ$103)</f>
        <v>357.68</v>
      </c>
      <c r="U51" s="78">
        <f>SUMPRODUCT(LTA!F51:AJ51,LTA!F$102:AJ$102,LTA!F$103:AJ$103)</f>
        <v>31.383476999999996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-163</v>
      </c>
      <c r="AA51" s="117">
        <f>STOA!H51</f>
        <v>634.77</v>
      </c>
      <c r="AB51" s="117">
        <f>-STOA!N51</f>
        <v>0</v>
      </c>
      <c r="AC51">
        <f t="shared" si="0"/>
        <v>19.221197880015147</v>
      </c>
      <c r="AD51">
        <f t="shared" si="1"/>
        <v>1459.8896111795978</v>
      </c>
      <c r="AE51">
        <f>'IDT-1'!B51</f>
        <v>0</v>
      </c>
      <c r="AF51" s="26"/>
      <c r="AG51">
        <f t="shared" si="2"/>
        <v>1459.8896111795978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-188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14.875035909221486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99.620000000000019</v>
      </c>
      <c r="J52">
        <f>Bawana_RLNG!P52</f>
        <v>0</v>
      </c>
      <c r="K52">
        <f>Bawana_Spot!P52</f>
        <v>12.450000000000001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552.22052734639817</v>
      </c>
      <c r="P52" s="77">
        <v>57.99</v>
      </c>
      <c r="Q52" s="77">
        <v>19.329999999999998</v>
      </c>
      <c r="R52" s="80">
        <v>46.5</v>
      </c>
      <c r="S52" s="80">
        <v>0</v>
      </c>
      <c r="T52" s="78">
        <f>SUMPRODUCT(LTA!F52:AJ52,LTA!F$101:AJ$101,LTA!F$103:AJ$103)</f>
        <v>357.90999999999997</v>
      </c>
      <c r="U52" s="78">
        <f>SUMPRODUCT(LTA!F52:AJ52,LTA!F$102:AJ$102,LTA!F$103:AJ$103)</f>
        <v>36.543477000000003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-168</v>
      </c>
      <c r="AA52" s="117">
        <f>STOA!H52</f>
        <v>634.77</v>
      </c>
      <c r="AB52" s="117">
        <f>-STOA!N52</f>
        <v>0</v>
      </c>
      <c r="AC52">
        <f t="shared" si="0"/>
        <v>19.346199844806357</v>
      </c>
      <c r="AD52">
        <f t="shared" si="1"/>
        <v>1449.8628404108133</v>
      </c>
      <c r="AE52">
        <f>'IDT-1'!B52</f>
        <v>0</v>
      </c>
      <c r="AF52" s="26"/>
      <c r="AG52">
        <f t="shared" si="2"/>
        <v>1449.8628404108133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-195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14.875035909221486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99.620000000000019</v>
      </c>
      <c r="J53">
        <f>Bawana_RLNG!P53</f>
        <v>0</v>
      </c>
      <c r="K53">
        <f>Bawana_Spot!P53</f>
        <v>14.006109414051652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557.63024506709075</v>
      </c>
      <c r="P53" s="77">
        <v>57.99</v>
      </c>
      <c r="Q53" s="77">
        <v>19.329999999999998</v>
      </c>
      <c r="R53" s="80">
        <v>46.5</v>
      </c>
      <c r="S53" s="80">
        <v>0</v>
      </c>
      <c r="T53" s="78">
        <f>SUMPRODUCT(LTA!F53:AJ53,LTA!F$101:AJ$101,LTA!F$103:AJ$103)</f>
        <v>357.97999999999996</v>
      </c>
      <c r="U53" s="78">
        <f>SUMPRODUCT(LTA!F53:AJ53,LTA!F$102:AJ$102,LTA!F$103:AJ$103)</f>
        <v>37.013477000000002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-188</v>
      </c>
      <c r="AA53" s="117">
        <f>STOA!H53</f>
        <v>638.27</v>
      </c>
      <c r="AB53" s="117">
        <f>-STOA!N53</f>
        <v>0</v>
      </c>
      <c r="AC53">
        <f t="shared" si="0"/>
        <v>19.540710526336252</v>
      </c>
      <c r="AD53">
        <f t="shared" si="1"/>
        <v>1449.6741568640277</v>
      </c>
      <c r="AE53">
        <f>'IDT-1'!B53</f>
        <v>0</v>
      </c>
      <c r="AF53" s="26"/>
      <c r="AG53">
        <f t="shared" si="2"/>
        <v>1449.6741568640277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-186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14.819659982563209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99.620000000000019</v>
      </c>
      <c r="J54">
        <f>Bawana_RLNG!P54</f>
        <v>0</v>
      </c>
      <c r="K54">
        <f>Bawana_Spot!P54</f>
        <v>15.56610847288178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559.14229447525975</v>
      </c>
      <c r="P54" s="77">
        <v>57.99</v>
      </c>
      <c r="Q54" s="77">
        <v>19.329999999999998</v>
      </c>
      <c r="R54" s="80">
        <v>46.5</v>
      </c>
      <c r="S54" s="80">
        <v>0</v>
      </c>
      <c r="T54" s="78">
        <f>SUMPRODUCT(LTA!F54:AJ54,LTA!F$101:AJ$101,LTA!F$103:AJ$103)</f>
        <v>358.36999999999995</v>
      </c>
      <c r="U54" s="78">
        <f>SUMPRODUCT(LTA!F54:AJ54,LTA!F$102:AJ$102,LTA!F$103:AJ$103)</f>
        <v>37.753477000000004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-197</v>
      </c>
      <c r="AA54" s="117">
        <f>STOA!H54</f>
        <v>638.27</v>
      </c>
      <c r="AB54" s="117">
        <f>-STOA!N54</f>
        <v>0</v>
      </c>
      <c r="AC54">
        <f t="shared" si="0"/>
        <v>19.70149503000199</v>
      </c>
      <c r="AD54">
        <f t="shared" si="1"/>
        <v>1439.6600449007028</v>
      </c>
      <c r="AE54">
        <f>'IDT-1'!B54</f>
        <v>0</v>
      </c>
      <c r="AF54" s="26"/>
      <c r="AG54">
        <f t="shared" si="2"/>
        <v>1439.6600449007028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-191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5.4236000000000004</v>
      </c>
      <c r="E55">
        <f>GT_NG!P55</f>
        <v>14.819659982563209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99.620000000000019</v>
      </c>
      <c r="J55">
        <f>Bawana_RLNG!P55</f>
        <v>0</v>
      </c>
      <c r="K55">
        <f>Bawana_Spot!P55</f>
        <v>24.900000000000002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561.49206915305979</v>
      </c>
      <c r="P55" s="77">
        <v>57.99</v>
      </c>
      <c r="Q55" s="77">
        <v>19.329999999999998</v>
      </c>
      <c r="R55" s="80">
        <v>46.5</v>
      </c>
      <c r="S55" s="80">
        <v>0</v>
      </c>
      <c r="T55" s="78">
        <f>SUMPRODUCT(LTA!F55:AJ55,LTA!F$101:AJ$101,LTA!F$103:AJ$103)</f>
        <v>358.76</v>
      </c>
      <c r="U55" s="78">
        <f>SUMPRODUCT(LTA!F55:AJ55,LTA!F$102:AJ$102,LTA!F$103:AJ$103)</f>
        <v>39.363477000000003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-224</v>
      </c>
      <c r="AA55" s="117">
        <f>STOA!H55</f>
        <v>634.77</v>
      </c>
      <c r="AB55" s="117">
        <f>-STOA!N55</f>
        <v>0</v>
      </c>
      <c r="AC55">
        <f t="shared" si="0"/>
        <v>20.336014113848208</v>
      </c>
      <c r="AD55">
        <f t="shared" si="1"/>
        <v>1398.6327920217748</v>
      </c>
      <c r="AE55">
        <f>'IDT-1'!B55</f>
        <v>0</v>
      </c>
      <c r="AF55" s="26"/>
      <c r="AG55">
        <f t="shared" si="2"/>
        <v>1398.6327920217748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-220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14.819659982563209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99.620000000000019</v>
      </c>
      <c r="J56">
        <f>Bawana_RLNG!P56</f>
        <v>0</v>
      </c>
      <c r="K56">
        <f>Bawana_Spot!P56</f>
        <v>37.36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578.63635691647505</v>
      </c>
      <c r="P56" s="77">
        <v>57.99</v>
      </c>
      <c r="Q56" s="77">
        <v>19.329999999999998</v>
      </c>
      <c r="R56" s="80">
        <v>46.5</v>
      </c>
      <c r="S56" s="80">
        <v>0</v>
      </c>
      <c r="T56" s="78">
        <f>SUMPRODUCT(LTA!F56:AJ56,LTA!F$101:AJ$101,LTA!F$103:AJ$103)</f>
        <v>342.71000000000004</v>
      </c>
      <c r="U56" s="78">
        <f>SUMPRODUCT(LTA!F56:AJ56,LTA!F$102:AJ$102,LTA!F$103:AJ$103)</f>
        <v>45.713477000000005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-230</v>
      </c>
      <c r="AA56" s="117">
        <f>STOA!H56</f>
        <v>634.77</v>
      </c>
      <c r="AB56" s="117">
        <f>-STOA!N56</f>
        <v>0</v>
      </c>
      <c r="AC56">
        <f t="shared" si="0"/>
        <v>20.720909864309924</v>
      </c>
      <c r="AD56">
        <f t="shared" si="1"/>
        <v>1383.7285840347286</v>
      </c>
      <c r="AE56">
        <f>'IDT-1'!B56</f>
        <v>0</v>
      </c>
      <c r="AF56" s="26"/>
      <c r="AG56">
        <f t="shared" si="2"/>
        <v>1383.7285840347286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-243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14.819659982563209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99.620000000000019</v>
      </c>
      <c r="J57">
        <f>Bawana_RLNG!P57</f>
        <v>0</v>
      </c>
      <c r="K57">
        <f>Bawana_Spot!P57</f>
        <v>56.03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530.41304354263423</v>
      </c>
      <c r="P57" s="77">
        <v>57.71</v>
      </c>
      <c r="Q57" s="77">
        <v>19.329999999999998</v>
      </c>
      <c r="R57" s="80">
        <v>46.5</v>
      </c>
      <c r="S57" s="80">
        <v>0</v>
      </c>
      <c r="T57" s="78">
        <f>SUMPRODUCT(LTA!F57:AJ57,LTA!F$101:AJ$101,LTA!F$103:AJ$103)</f>
        <v>358.42</v>
      </c>
      <c r="U57" s="78">
        <f>SUMPRODUCT(LTA!F57:AJ57,LTA!F$102:AJ$102,LTA!F$103:AJ$103)</f>
        <v>46.653477000000002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-226</v>
      </c>
      <c r="AA57" s="117">
        <f>STOA!H57</f>
        <v>634.77</v>
      </c>
      <c r="AB57" s="117">
        <f>-STOA!N57</f>
        <v>0</v>
      </c>
      <c r="AC57">
        <f t="shared" si="0"/>
        <v>19.921280887411086</v>
      </c>
      <c r="AD57">
        <f t="shared" si="1"/>
        <v>1448.3448996377865</v>
      </c>
      <c r="AE57">
        <f>'IDT-1'!B57</f>
        <v>0</v>
      </c>
      <c r="AF57" s="26"/>
      <c r="AG57">
        <f t="shared" si="2"/>
        <v>1448.3448996377865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-170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14.819659982563209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99.620000000000019</v>
      </c>
      <c r="J58">
        <f>Bawana_RLNG!P58</f>
        <v>0</v>
      </c>
      <c r="K58">
        <f>Bawana_Spot!P58</f>
        <v>77.826108694565278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529.32670648351461</v>
      </c>
      <c r="P58" s="77">
        <v>57.99</v>
      </c>
      <c r="Q58" s="77">
        <v>19.329999999999998</v>
      </c>
      <c r="R58" s="80">
        <v>46.5</v>
      </c>
      <c r="S58" s="80">
        <v>0</v>
      </c>
      <c r="T58" s="78">
        <f>SUMPRODUCT(LTA!F58:AJ58,LTA!F$101:AJ$101,LTA!F$103:AJ$103)</f>
        <v>359.66</v>
      </c>
      <c r="U58" s="78">
        <f>SUMPRODUCT(LTA!F58:AJ58,LTA!F$102:AJ$102,LTA!F$103:AJ$103)</f>
        <v>47.933477000000003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-226</v>
      </c>
      <c r="AA58" s="117">
        <f>STOA!H58</f>
        <v>634.77</v>
      </c>
      <c r="AB58" s="117">
        <f>-STOA!N58</f>
        <v>0</v>
      </c>
      <c r="AC58">
        <f t="shared" si="0"/>
        <v>20.101532495236423</v>
      </c>
      <c r="AD58">
        <f t="shared" si="1"/>
        <v>1474.6744196654067</v>
      </c>
      <c r="AE58">
        <f>'IDT-1'!B58</f>
        <v>0</v>
      </c>
      <c r="AF58" s="26"/>
      <c r="AG58">
        <f t="shared" si="2"/>
        <v>1474.6744196654067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-167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14.819659982563209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99.620000000000019</v>
      </c>
      <c r="J59">
        <f>Bawana_RLNG!P59</f>
        <v>0</v>
      </c>
      <c r="K59">
        <f>Bawana_Spot!P59</f>
        <v>99.620000000000019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534.42844224039288</v>
      </c>
      <c r="P59" s="77">
        <v>57.99</v>
      </c>
      <c r="Q59" s="77">
        <v>19.329999999999998</v>
      </c>
      <c r="R59" s="80">
        <v>46.5</v>
      </c>
      <c r="S59" s="80">
        <v>0</v>
      </c>
      <c r="T59" s="78">
        <f>SUMPRODUCT(LTA!F59:AJ59,LTA!F$101:AJ$101,LTA!F$103:AJ$103)</f>
        <v>353.23999999999995</v>
      </c>
      <c r="U59" s="78">
        <f>SUMPRODUCT(LTA!F59:AJ59,LTA!F$102:AJ$102,LTA!F$103:AJ$103)</f>
        <v>69.003477000000004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-245</v>
      </c>
      <c r="AA59" s="117">
        <f>STOA!H59</f>
        <v>632.67000000000007</v>
      </c>
      <c r="AB59" s="117">
        <f>-STOA!N59</f>
        <v>0</v>
      </c>
      <c r="AC59">
        <f t="shared" si="0"/>
        <v>21.380857403215284</v>
      </c>
      <c r="AD59">
        <f t="shared" si="1"/>
        <v>1407.8407218197408</v>
      </c>
      <c r="AE59">
        <f>'IDT-1'!B59</f>
        <v>0</v>
      </c>
      <c r="AF59" s="26"/>
      <c r="AG59">
        <f t="shared" si="2"/>
        <v>1407.8407218197408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-253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14.819659982563209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99.620000000000019</v>
      </c>
      <c r="J60">
        <f>Bawana_RLNG!P60</f>
        <v>0</v>
      </c>
      <c r="K60">
        <f>Bawana_Spot!P60</f>
        <v>99.620000000000019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533.08653976014216</v>
      </c>
      <c r="P60" s="77">
        <v>57.99</v>
      </c>
      <c r="Q60" s="77">
        <v>19.329999999999998</v>
      </c>
      <c r="R60" s="80">
        <v>46.5</v>
      </c>
      <c r="S60" s="80">
        <v>0</v>
      </c>
      <c r="T60" s="78">
        <f>SUMPRODUCT(LTA!F60:AJ60,LTA!F$101:AJ$101,LTA!F$103:AJ$103)</f>
        <v>351.46</v>
      </c>
      <c r="U60" s="78">
        <f>SUMPRODUCT(LTA!F60:AJ60,LTA!F$102:AJ$102,LTA!F$103:AJ$103)</f>
        <v>72.563476999999992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-235</v>
      </c>
      <c r="AA60" s="117">
        <f>STOA!H60</f>
        <v>632.67000000000007</v>
      </c>
      <c r="AB60" s="117">
        <f>-STOA!N60</f>
        <v>0</v>
      </c>
      <c r="AC60">
        <f t="shared" si="0"/>
        <v>21.331443896255905</v>
      </c>
      <c r="AD60">
        <f t="shared" si="1"/>
        <v>1414.3282328464495</v>
      </c>
      <c r="AE60">
        <f>'IDT-1'!B60</f>
        <v>0</v>
      </c>
      <c r="AF60" s="26"/>
      <c r="AG60">
        <f t="shared" si="2"/>
        <v>1414.3282328464495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-257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14.819659982563209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99.620000000000019</v>
      </c>
      <c r="J61">
        <f>Bawana_RLNG!P61</f>
        <v>0</v>
      </c>
      <c r="K61">
        <f>Bawana_Spot!P61</f>
        <v>99.620000000000019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540.49064550761295</v>
      </c>
      <c r="P61" s="77">
        <v>57.99</v>
      </c>
      <c r="Q61" s="77">
        <v>19.329999999999998</v>
      </c>
      <c r="R61" s="80">
        <v>46.5</v>
      </c>
      <c r="S61" s="80">
        <v>0</v>
      </c>
      <c r="T61" s="78">
        <f>SUMPRODUCT(LTA!F61:AJ61,LTA!F$101:AJ$101,LTA!F$103:AJ$103)</f>
        <v>345.84999999999997</v>
      </c>
      <c r="U61" s="78">
        <f>SUMPRODUCT(LTA!F61:AJ61,LTA!F$102:AJ$102,LTA!F$103:AJ$103)</f>
        <v>74.14347699999999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-207</v>
      </c>
      <c r="AA61" s="117">
        <f>STOA!H61</f>
        <v>631.27</v>
      </c>
      <c r="AB61" s="117">
        <f>-STOA!N61</f>
        <v>0</v>
      </c>
      <c r="AC61">
        <f t="shared" si="0"/>
        <v>22.032431846042691</v>
      </c>
      <c r="AD61">
        <f t="shared" si="1"/>
        <v>1338.6013506441336</v>
      </c>
      <c r="AE61">
        <f>'IDT-1'!B61</f>
        <v>0</v>
      </c>
      <c r="AF61" s="26"/>
      <c r="AG61">
        <f t="shared" si="2"/>
        <v>1338.6013506441336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-362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14.819659982563209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99.620000000000019</v>
      </c>
      <c r="J62">
        <f>Bawana_RLNG!P62</f>
        <v>0</v>
      </c>
      <c r="K62">
        <f>Bawana_Spot!P62</f>
        <v>99.620000000000019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400.50246926263304</v>
      </c>
      <c r="P62" s="77">
        <v>57.99</v>
      </c>
      <c r="Q62" s="77">
        <v>19.329999999999998</v>
      </c>
      <c r="R62" s="80">
        <v>46.5</v>
      </c>
      <c r="S62" s="80">
        <v>0</v>
      </c>
      <c r="T62" s="78">
        <f>SUMPRODUCT(LTA!F62:AJ62,LTA!F$101:AJ$101,LTA!F$103:AJ$103)</f>
        <v>370.10999999999996</v>
      </c>
      <c r="U62" s="78">
        <f>SUMPRODUCT(LTA!F62:AJ62,LTA!F$102:AJ$102,LTA!F$103:AJ$103)</f>
        <v>74.153476999999995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-175</v>
      </c>
      <c r="AA62" s="117">
        <f>STOA!H62</f>
        <v>627.77</v>
      </c>
      <c r="AB62" s="117">
        <f>-STOA!N62</f>
        <v>0</v>
      </c>
      <c r="AC62">
        <f t="shared" si="0"/>
        <v>19.829155317201476</v>
      </c>
      <c r="AD62">
        <f t="shared" si="1"/>
        <v>1351.586450927995</v>
      </c>
      <c r="AE62">
        <f>'IDT-1'!B62</f>
        <v>0</v>
      </c>
      <c r="AF62" s="26"/>
      <c r="AG62">
        <f t="shared" si="2"/>
        <v>1351.586450927995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-264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14.819659982563209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99.620000000000019</v>
      </c>
      <c r="J63">
        <f>Bawana_RLNG!P63</f>
        <v>0</v>
      </c>
      <c r="K63">
        <f>Bawana_Spot!P63</f>
        <v>99.620000000000019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381.35236844655833</v>
      </c>
      <c r="P63" s="77">
        <v>57.99</v>
      </c>
      <c r="Q63" s="77">
        <v>19.329999999999998</v>
      </c>
      <c r="R63" s="80">
        <v>46.5</v>
      </c>
      <c r="S63" s="80">
        <v>0</v>
      </c>
      <c r="T63" s="78">
        <f>SUMPRODUCT(LTA!F63:AJ63,LTA!F$101:AJ$101,LTA!F$103:AJ$103)</f>
        <v>350.65</v>
      </c>
      <c r="U63" s="78">
        <f>SUMPRODUCT(LTA!F63:AJ63,LTA!F$102:AJ$102,LTA!F$103:AJ$103)</f>
        <v>75.713476999999983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-132</v>
      </c>
      <c r="AA63" s="117">
        <f>STOA!H63</f>
        <v>618.28</v>
      </c>
      <c r="AB63" s="117">
        <f>-STOA!N63</f>
        <v>0</v>
      </c>
      <c r="AC63">
        <f t="shared" si="0"/>
        <v>18.549545932844875</v>
      </c>
      <c r="AD63">
        <f t="shared" si="1"/>
        <v>1404.3259594962767</v>
      </c>
      <c r="AE63">
        <f>'IDT-1'!B63</f>
        <v>0</v>
      </c>
      <c r="AF63" s="26"/>
      <c r="AG63">
        <f t="shared" si="2"/>
        <v>1404.3259594962767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-209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14.819659982563209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99.620000000000019</v>
      </c>
      <c r="J64">
        <f>Bawana_RLNG!P64</f>
        <v>0</v>
      </c>
      <c r="K64">
        <f>Bawana_Spot!P64</f>
        <v>99.620000000000019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389.16780688804408</v>
      </c>
      <c r="P64" s="77">
        <v>57.99</v>
      </c>
      <c r="Q64" s="77">
        <v>19.329999999999998</v>
      </c>
      <c r="R64" s="80">
        <v>46.5</v>
      </c>
      <c r="S64" s="80">
        <v>0</v>
      </c>
      <c r="T64" s="78">
        <f>SUMPRODUCT(LTA!F64:AJ64,LTA!F$101:AJ$101,LTA!F$103:AJ$103)</f>
        <v>331.14</v>
      </c>
      <c r="U64" s="78">
        <f>SUMPRODUCT(LTA!F64:AJ64,LTA!F$102:AJ$102,LTA!F$103:AJ$103)</f>
        <v>64.223477000000003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-98</v>
      </c>
      <c r="AA64" s="117">
        <f>STOA!H64</f>
        <v>604.28</v>
      </c>
      <c r="AB64" s="117">
        <f>-STOA!N64</f>
        <v>0</v>
      </c>
      <c r="AC64">
        <f t="shared" si="0"/>
        <v>17.982612348030674</v>
      </c>
      <c r="AD64">
        <f t="shared" si="1"/>
        <v>1394.7083315225766</v>
      </c>
      <c r="AE64">
        <f>'IDT-1'!B64</f>
        <v>0</v>
      </c>
      <c r="AF64" s="26"/>
      <c r="AG64">
        <f t="shared" si="2"/>
        <v>1394.7083315225766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-216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14.819659982563209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99.620000000000019</v>
      </c>
      <c r="J65">
        <f>Bawana_RLNG!P65</f>
        <v>0</v>
      </c>
      <c r="K65">
        <f>Bawana_Spot!P65</f>
        <v>68.489999999999995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401.69157520318316</v>
      </c>
      <c r="P65" s="77">
        <v>57.99</v>
      </c>
      <c r="Q65" s="77">
        <v>19.329999999999998</v>
      </c>
      <c r="R65" s="80">
        <v>46.5</v>
      </c>
      <c r="S65" s="80">
        <v>0</v>
      </c>
      <c r="T65" s="78">
        <f>SUMPRODUCT(LTA!F65:AJ65,LTA!F$101:AJ$101,LTA!F$103:AJ$103)</f>
        <v>314.57000000000005</v>
      </c>
      <c r="U65" s="78">
        <f>SUMPRODUCT(LTA!F65:AJ65,LTA!F$102:AJ$102,LTA!F$103:AJ$103)</f>
        <v>57.693477000000001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-60</v>
      </c>
      <c r="AA65" s="117">
        <f>STOA!H65</f>
        <v>597.28</v>
      </c>
      <c r="AB65" s="117">
        <f>-STOA!N65</f>
        <v>0</v>
      </c>
      <c r="AC65">
        <f t="shared" si="0"/>
        <v>16.90589420008364</v>
      </c>
      <c r="AD65">
        <f t="shared" si="1"/>
        <v>1420.0788179856629</v>
      </c>
      <c r="AE65">
        <f>'IDT-1'!B65</f>
        <v>0</v>
      </c>
      <c r="AF65" s="26"/>
      <c r="AG65">
        <f t="shared" si="2"/>
        <v>1420.0788179856629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-181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14.819659982563209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99.620000000000019</v>
      </c>
      <c r="J66">
        <f>Bawana_RLNG!P66</f>
        <v>0</v>
      </c>
      <c r="K66">
        <f>Bawana_Spot!P66</f>
        <v>52.92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401.19220315990088</v>
      </c>
      <c r="P66" s="77">
        <v>57.99</v>
      </c>
      <c r="Q66" s="77">
        <v>19.329999999999998</v>
      </c>
      <c r="R66" s="80">
        <v>46.5</v>
      </c>
      <c r="S66" s="80">
        <v>0</v>
      </c>
      <c r="T66" s="78">
        <f>SUMPRODUCT(LTA!F66:AJ66,LTA!F$101:AJ$101,LTA!F$103:AJ$103)</f>
        <v>297.63</v>
      </c>
      <c r="U66" s="78">
        <f>SUMPRODUCT(LTA!F66:AJ66,LTA!F$102:AJ$102,LTA!F$103:AJ$103)</f>
        <v>58.233477000000008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-33</v>
      </c>
      <c r="AA66" s="117">
        <f>STOA!H66</f>
        <v>592.38</v>
      </c>
      <c r="AB66" s="117">
        <f>-STOA!N66</f>
        <v>0</v>
      </c>
      <c r="AC66">
        <f t="shared" si="0"/>
        <v>16.417237430703242</v>
      </c>
      <c r="AD66">
        <f t="shared" si="1"/>
        <v>1401.1981027117608</v>
      </c>
      <c r="AE66">
        <f>'IDT-1'!B66</f>
        <v>0</v>
      </c>
      <c r="AF66" s="26"/>
      <c r="AG66">
        <f t="shared" si="2"/>
        <v>1401.1981027117608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-190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14.819659982563209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99.620000000000019</v>
      </c>
      <c r="J67">
        <f>Bawana_RLNG!P67</f>
        <v>0</v>
      </c>
      <c r="K67">
        <f>Bawana_Spot!P67</f>
        <v>40.466109027978078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407.93367511272487</v>
      </c>
      <c r="P67" s="77">
        <v>57.99</v>
      </c>
      <c r="Q67" s="77">
        <v>19.329999999999998</v>
      </c>
      <c r="R67" s="80">
        <v>46.5</v>
      </c>
      <c r="S67" s="80">
        <v>0</v>
      </c>
      <c r="T67" s="78">
        <f>SUMPRODUCT(LTA!F67:AJ67,LTA!F$101:AJ$101,LTA!F$103:AJ$103)</f>
        <v>279.99</v>
      </c>
      <c r="U67" s="78">
        <f>SUMPRODUCT(LTA!F67:AJ67,LTA!F$102:AJ$102,LTA!F$103:AJ$103)</f>
        <v>58.953476999999999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-19</v>
      </c>
      <c r="AA67" s="117">
        <f>STOA!H67</f>
        <v>577.68000000000006</v>
      </c>
      <c r="AB67" s="117">
        <f>-STOA!N67</f>
        <v>0</v>
      </c>
      <c r="AC67">
        <f t="shared" si="0"/>
        <v>15.902271465368198</v>
      </c>
      <c r="AD67">
        <f t="shared" si="1"/>
        <v>1385.3806496578982</v>
      </c>
      <c r="AE67">
        <f>'IDT-1'!B67</f>
        <v>0</v>
      </c>
      <c r="AF67" s="26"/>
      <c r="AG67">
        <f t="shared" si="2"/>
        <v>1385.3806496578982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-183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14.819659982563209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99.620000000000019</v>
      </c>
      <c r="J68">
        <f>Bawana_RLNG!P68</f>
        <v>0</v>
      </c>
      <c r="K68">
        <f>Bawana_Spot!P68</f>
        <v>21.79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409.57355596028469</v>
      </c>
      <c r="P68" s="77">
        <v>57.99</v>
      </c>
      <c r="Q68" s="77">
        <v>19.329999999999998</v>
      </c>
      <c r="R68" s="80">
        <v>46.5</v>
      </c>
      <c r="S68" s="80">
        <v>0</v>
      </c>
      <c r="T68" s="78">
        <f>SUMPRODUCT(LTA!F68:AJ68,LTA!F$101:AJ$101,LTA!F$103:AJ$103)</f>
        <v>221.41000000000003</v>
      </c>
      <c r="U68" s="78">
        <f>SUMPRODUCT(LTA!F68:AJ68,LTA!F$102:AJ$102,LTA!F$103:AJ$103)</f>
        <v>58.183477000000003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565.78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14.699202536315143</v>
      </c>
      <c r="AD68">
        <f t="shared" ref="AD68:AD98" si="4">SUM(B68:AB68,AI68:AR68)-AC68</f>
        <v>1346.2974904065329</v>
      </c>
      <c r="AE68">
        <f>'IDT-1'!B68</f>
        <v>0</v>
      </c>
      <c r="AF68" s="26"/>
      <c r="AG68">
        <f t="shared" ref="AG68:AG98" si="5">SUM(AD68:AF68)+AT68</f>
        <v>1346.2974904065329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-154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14.819659982563209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99.620000000000019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413.33170969287579</v>
      </c>
      <c r="P69" s="77">
        <v>57.99</v>
      </c>
      <c r="Q69" s="77">
        <v>19.329999999999998</v>
      </c>
      <c r="R69" s="80">
        <v>46.5</v>
      </c>
      <c r="S69" s="80">
        <v>0</v>
      </c>
      <c r="T69" s="78">
        <f>SUMPRODUCT(LTA!F69:AJ69,LTA!F$101:AJ$101,LTA!F$103:AJ$103)</f>
        <v>204.69000000000003</v>
      </c>
      <c r="U69" s="78">
        <f>SUMPRODUCT(LTA!F69:AJ69,LTA!F$102:AJ$102,LTA!F$103:AJ$103)</f>
        <v>58.283476999999998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549.68000000000006</v>
      </c>
      <c r="AB69" s="117">
        <f>-STOA!N69</f>
        <v>0</v>
      </c>
      <c r="AC69">
        <f t="shared" si="3"/>
        <v>13.471311067208754</v>
      </c>
      <c r="AD69">
        <f t="shared" si="4"/>
        <v>1384.7735356082303</v>
      </c>
      <c r="AE69">
        <f>'IDT-1'!B69</f>
        <v>0</v>
      </c>
      <c r="AF69" s="26"/>
      <c r="AG69">
        <f t="shared" si="5"/>
        <v>1384.7735356082303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-66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14.819659982563209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99.620000000000019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412.15301390331598</v>
      </c>
      <c r="P70" s="77">
        <v>57.99</v>
      </c>
      <c r="Q70" s="77">
        <v>19.329999999999998</v>
      </c>
      <c r="R70" s="80">
        <v>46.5</v>
      </c>
      <c r="S70" s="80">
        <v>0</v>
      </c>
      <c r="T70" s="78">
        <f>SUMPRODUCT(LTA!F70:AJ70,LTA!F$101:AJ$101,LTA!F$103:AJ$103)</f>
        <v>178.98</v>
      </c>
      <c r="U70" s="78">
        <f>SUMPRODUCT(LTA!F70:AJ70,LTA!F$102:AJ$102,LTA!F$103:AJ$103)</f>
        <v>59.623477000000001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528.68000000000006</v>
      </c>
      <c r="AB70" s="117">
        <f>-STOA!N70</f>
        <v>0</v>
      </c>
      <c r="AC70">
        <f t="shared" si="3"/>
        <v>12.591141785584279</v>
      </c>
      <c r="AD70">
        <f t="shared" si="4"/>
        <v>1392.1050091002951</v>
      </c>
      <c r="AE70">
        <f>'IDT-1'!B70</f>
        <v>0</v>
      </c>
      <c r="AF70" s="26"/>
      <c r="AG70">
        <f t="shared" si="5"/>
        <v>1392.1050091002951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-13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14.819659982563209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555.87858134913188</v>
      </c>
      <c r="P71" s="77">
        <v>56.044369663485689</v>
      </c>
      <c r="Q71" s="77">
        <v>19.329999999999998</v>
      </c>
      <c r="R71" s="80">
        <v>45</v>
      </c>
      <c r="S71" s="80">
        <v>0</v>
      </c>
      <c r="T71" s="78">
        <f>SUMPRODUCT(LTA!F71:AJ71,LTA!F$101:AJ$101,LTA!F$103:AJ$103)</f>
        <v>165.33999999999997</v>
      </c>
      <c r="U71" s="78">
        <f>SUMPRODUCT(LTA!F71:AJ71,LTA!F$102:AJ$102,LTA!F$103:AJ$103)</f>
        <v>73.123476999999994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520.22</v>
      </c>
      <c r="AB71" s="117">
        <f>-STOA!N71</f>
        <v>0</v>
      </c>
      <c r="AC71">
        <f t="shared" si="3"/>
        <v>14.243026515007701</v>
      </c>
      <c r="AD71">
        <f t="shared" si="4"/>
        <v>1435.5369511149122</v>
      </c>
      <c r="AE71">
        <f>'IDT-1'!B71</f>
        <v>0</v>
      </c>
      <c r="AF71" s="26"/>
      <c r="AG71">
        <f t="shared" si="5"/>
        <v>1435.5369511149122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-84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14.819659982563209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579.7336822898626</v>
      </c>
      <c r="P72" s="77">
        <v>56.050000000000004</v>
      </c>
      <c r="Q72" s="77">
        <v>19.329999999999998</v>
      </c>
      <c r="R72" s="80">
        <v>31.49</v>
      </c>
      <c r="S72" s="80">
        <v>0</v>
      </c>
      <c r="T72" s="78">
        <f>SUMPRODUCT(LTA!F72:AJ72,LTA!F$101:AJ$101,LTA!F$103:AJ$103)</f>
        <v>164.92000000000002</v>
      </c>
      <c r="U72" s="78">
        <f>SUMPRODUCT(LTA!F72:AJ72,LTA!F$102:AJ$102,LTA!F$103:AJ$103)</f>
        <v>73.00347699999999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506.92</v>
      </c>
      <c r="AB72" s="117">
        <f>-STOA!N72</f>
        <v>0</v>
      </c>
      <c r="AC72">
        <f t="shared" si="3"/>
        <v>14.025880272281357</v>
      </c>
      <c r="AD72">
        <f t="shared" si="4"/>
        <v>1453.2648286348838</v>
      </c>
      <c r="AE72">
        <f>'IDT-1'!B72</f>
        <v>0</v>
      </c>
      <c r="AF72" s="26"/>
      <c r="AG72">
        <f t="shared" si="5"/>
        <v>1453.2648286348838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-63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14.819659982563209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638.59138638075933</v>
      </c>
      <c r="P73" s="77">
        <v>57.99</v>
      </c>
      <c r="Q73" s="77">
        <v>19.329999999999998</v>
      </c>
      <c r="R73" s="80">
        <v>12.1</v>
      </c>
      <c r="S73" s="80">
        <v>0</v>
      </c>
      <c r="T73" s="78">
        <f>SUMPRODUCT(LTA!F73:AJ73,LTA!F$101:AJ$101,LTA!F$103:AJ$103)</f>
        <v>141.76</v>
      </c>
      <c r="U73" s="78">
        <f>SUMPRODUCT(LTA!F73:AJ73,LTA!F$102:AJ$102,LTA!F$103:AJ$103)</f>
        <v>99.283476999999991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494.32</v>
      </c>
      <c r="AB73" s="117">
        <f>-STOA!N73</f>
        <v>0</v>
      </c>
      <c r="AC73">
        <f t="shared" si="3"/>
        <v>14.333478450847835</v>
      </c>
      <c r="AD73">
        <f t="shared" si="4"/>
        <v>1481.8849345472138</v>
      </c>
      <c r="AE73">
        <f>'IDT-1'!B73</f>
        <v>0</v>
      </c>
      <c r="AF73" s="26"/>
      <c r="AG73">
        <f t="shared" si="5"/>
        <v>1481.8849345472138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-66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14.819659982563209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670.10023334829043</v>
      </c>
      <c r="P74" s="77">
        <v>57.99</v>
      </c>
      <c r="Q74" s="77">
        <v>19.329999999999998</v>
      </c>
      <c r="R74" s="80">
        <v>4.1999999999999993</v>
      </c>
      <c r="S74" s="80">
        <v>0</v>
      </c>
      <c r="T74" s="78">
        <f>SUMPRODUCT(LTA!F74:AJ74,LTA!F$101:AJ$101,LTA!F$103:AJ$103)</f>
        <v>121.35</v>
      </c>
      <c r="U74" s="78">
        <f>SUMPRODUCT(LTA!F74:AJ74,LTA!F$102:AJ$102,LTA!F$103:AJ$103)</f>
        <v>97.083477000000002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487.32</v>
      </c>
      <c r="AB74" s="117">
        <f>-STOA!N74</f>
        <v>0</v>
      </c>
      <c r="AC74">
        <f t="shared" si="3"/>
        <v>14.342815196817476</v>
      </c>
      <c r="AD74">
        <f t="shared" si="4"/>
        <v>1468.8744447687752</v>
      </c>
      <c r="AE74">
        <f>'IDT-1'!B74</f>
        <v>0</v>
      </c>
      <c r="AF74" s="26"/>
      <c r="AG74">
        <f t="shared" si="5"/>
        <v>1468.8744447687752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-73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15.004309106578569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84.02388963473912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669.85586213949603</v>
      </c>
      <c r="P75" s="77">
        <v>111.18587911797367</v>
      </c>
      <c r="Q75" s="77">
        <v>19.329999999999998</v>
      </c>
      <c r="R75" s="80">
        <v>0</v>
      </c>
      <c r="S75" s="80">
        <v>0</v>
      </c>
      <c r="T75" s="78">
        <f>SUMPRODUCT(LTA!F75:AJ75,LTA!F$101:AJ$101,LTA!F$103:AJ$103)</f>
        <v>103.39</v>
      </c>
      <c r="U75" s="78">
        <f>SUMPRODUCT(LTA!F75:AJ75,LTA!F$102:AJ$102,LTA!F$103:AJ$103)</f>
        <v>93.593477000000007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480.32</v>
      </c>
      <c r="AB75" s="117">
        <f>-STOA!N75</f>
        <v>0</v>
      </c>
      <c r="AC75">
        <f t="shared" si="3"/>
        <v>15.180074815352043</v>
      </c>
      <c r="AD75">
        <f t="shared" si="4"/>
        <v>1414.5233421834353</v>
      </c>
      <c r="AE75">
        <f>'IDT-1'!B75</f>
        <v>0</v>
      </c>
      <c r="AF75" s="26"/>
      <c r="AG75">
        <f t="shared" si="5"/>
        <v>1414.5233421834353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-147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15.004309106578569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84.02388963473912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692.94470950099515</v>
      </c>
      <c r="P76" s="77">
        <v>118.14</v>
      </c>
      <c r="Q76" s="77">
        <v>19.329999999999998</v>
      </c>
      <c r="R76" s="80">
        <v>0</v>
      </c>
      <c r="S76" s="80">
        <v>0</v>
      </c>
      <c r="T76" s="78">
        <f>SUMPRODUCT(LTA!F76:AJ76,LTA!F$101:AJ$101,LTA!F$103:AJ$103)</f>
        <v>93.13</v>
      </c>
      <c r="U76" s="78">
        <f>SUMPRODUCT(LTA!F76:AJ76,LTA!F$102:AJ$102,LTA!F$103:AJ$103)</f>
        <v>90.053477000000001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466.32</v>
      </c>
      <c r="AB76" s="117">
        <f>-STOA!N76</f>
        <v>0</v>
      </c>
      <c r="AC76">
        <f t="shared" si="3"/>
        <v>15.226447318461652</v>
      </c>
      <c r="AD76">
        <f t="shared" si="4"/>
        <v>1413.7199379238511</v>
      </c>
      <c r="AE76">
        <f>'IDT-1'!B76</f>
        <v>0</v>
      </c>
      <c r="AF76" s="26"/>
      <c r="AG76">
        <f t="shared" si="5"/>
        <v>1413.7199379238511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-150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15.004309106578569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84.02388963473912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711.43297052971889</v>
      </c>
      <c r="P77" s="77">
        <v>118.14</v>
      </c>
      <c r="Q77" s="77">
        <v>19.5</v>
      </c>
      <c r="R77" s="80">
        <v>0</v>
      </c>
      <c r="S77" s="80">
        <v>0</v>
      </c>
      <c r="T77" s="78">
        <f>SUMPRODUCT(LTA!F77:AJ77,LTA!F$101:AJ$101,LTA!F$103:AJ$103)</f>
        <v>80.319999999999993</v>
      </c>
      <c r="U77" s="78">
        <f>SUMPRODUCT(LTA!F77:AJ77,LTA!F$102:AJ$102,LTA!F$103:AJ$103)</f>
        <v>85.123476999999994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462.82</v>
      </c>
      <c r="AB77" s="117">
        <f>-STOA!N77</f>
        <v>0</v>
      </c>
      <c r="AC77">
        <f t="shared" si="3"/>
        <v>15.203728015514422</v>
      </c>
      <c r="AD77">
        <f t="shared" si="4"/>
        <v>1411.1609182555223</v>
      </c>
      <c r="AE77">
        <f>'IDT-1'!B77</f>
        <v>0</v>
      </c>
      <c r="AF77" s="26"/>
      <c r="AG77">
        <f t="shared" si="5"/>
        <v>1411.1609182555223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-150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15.004309106578569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84.02388963473912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723.20440159655266</v>
      </c>
      <c r="P78" s="77">
        <v>118.14</v>
      </c>
      <c r="Q78" s="77">
        <v>19.329999999999998</v>
      </c>
      <c r="R78" s="80">
        <v>0</v>
      </c>
      <c r="S78" s="80">
        <v>0</v>
      </c>
      <c r="T78" s="78">
        <f>SUMPRODUCT(LTA!F78:AJ78,LTA!F$101:AJ$101,LTA!F$103:AJ$103)</f>
        <v>70.19</v>
      </c>
      <c r="U78" s="78">
        <f>SUMPRODUCT(LTA!F78:AJ78,LTA!F$102:AJ$102,LTA!F$103:AJ$103)</f>
        <v>79.183476999999996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459.32</v>
      </c>
      <c r="AB78" s="117">
        <f>-STOA!N78</f>
        <v>0</v>
      </c>
      <c r="AC78">
        <f t="shared" si="3"/>
        <v>14.840626400670113</v>
      </c>
      <c r="AD78">
        <f t="shared" si="4"/>
        <v>1436.5554509372002</v>
      </c>
      <c r="AE78">
        <f>'IDT-1'!B78</f>
        <v>0</v>
      </c>
      <c r="AF78" s="26"/>
      <c r="AG78">
        <f t="shared" si="5"/>
        <v>1436.5554509372002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-117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2.9203999999999994</v>
      </c>
      <c r="E79">
        <f>GT_NG!P79</f>
        <v>15.004309106578569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84.02388963473912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723.95955788696415</v>
      </c>
      <c r="P79" s="77">
        <v>118.14</v>
      </c>
      <c r="Q79" s="77">
        <v>19.329999999999995</v>
      </c>
      <c r="R79" s="80">
        <v>0</v>
      </c>
      <c r="S79" s="80">
        <v>0</v>
      </c>
      <c r="T79" s="78">
        <f>SUMPRODUCT(LTA!F79:AJ79,LTA!F$101:AJ$101,LTA!F$103:AJ$103)</f>
        <v>60.91</v>
      </c>
      <c r="U79" s="78">
        <f>SUMPRODUCT(LTA!F79:AJ79,LTA!F$102:AJ$102,LTA!F$103:AJ$103)</f>
        <v>72.543476999999996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459.32</v>
      </c>
      <c r="AB79" s="117">
        <f>-STOA!N79</f>
        <v>0</v>
      </c>
      <c r="AC79">
        <f t="shared" si="3"/>
        <v>14.351115812571335</v>
      </c>
      <c r="AD79">
        <f t="shared" si="4"/>
        <v>1467.8005178157105</v>
      </c>
      <c r="AE79">
        <f>'IDT-1'!B79</f>
        <v>0</v>
      </c>
      <c r="AF79" s="26"/>
      <c r="AG79">
        <f t="shared" si="5"/>
        <v>1467.8005178157105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-74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4.1719999999999997</v>
      </c>
      <c r="E80">
        <f>GT_NG!P80</f>
        <v>15.004309106578569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84.02388963473912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726.72468753136411</v>
      </c>
      <c r="P80" s="77">
        <v>118.14</v>
      </c>
      <c r="Q80" s="77">
        <v>19.329999999999995</v>
      </c>
      <c r="R80" s="80">
        <v>0</v>
      </c>
      <c r="S80" s="80">
        <v>0</v>
      </c>
      <c r="T80" s="78">
        <f>SUMPRODUCT(LTA!F80:AJ80,LTA!F$101:AJ$101,LTA!F$103:AJ$103)</f>
        <v>56.59</v>
      </c>
      <c r="U80" s="78">
        <f>SUMPRODUCT(LTA!F80:AJ80,LTA!F$102:AJ$102,LTA!F$103:AJ$103)</f>
        <v>71.413477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459.32</v>
      </c>
      <c r="AB80" s="117">
        <f>-STOA!N80</f>
        <v>0</v>
      </c>
      <c r="AC80">
        <f t="shared" si="3"/>
        <v>14.26747801326449</v>
      </c>
      <c r="AD80">
        <f t="shared" si="4"/>
        <v>1474.4508852594172</v>
      </c>
      <c r="AE80">
        <f>'IDT-1'!B80</f>
        <v>0</v>
      </c>
      <c r="AF80" s="26"/>
      <c r="AG80">
        <f t="shared" si="5"/>
        <v>1474.4508852594172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-66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5.4236000000000004</v>
      </c>
      <c r="E81">
        <f>GT_NG!P81</f>
        <v>15.004309106578569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739.94010800620902</v>
      </c>
      <c r="P81" s="77">
        <v>58</v>
      </c>
      <c r="Q81" s="77">
        <v>19.5</v>
      </c>
      <c r="R81" s="80">
        <v>0</v>
      </c>
      <c r="S81" s="80">
        <v>0</v>
      </c>
      <c r="T81" s="78">
        <f>SUMPRODUCT(LTA!F81:AJ81,LTA!F$101:AJ$101,LTA!F$103:AJ$103)</f>
        <v>69.989999999999995</v>
      </c>
      <c r="U81" s="78">
        <f>SUMPRODUCT(LTA!F81:AJ81,LTA!F$102:AJ$102,LTA!F$103:AJ$103)</f>
        <v>98.213476999999997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459.32</v>
      </c>
      <c r="AB81" s="117">
        <f>-STOA!N81</f>
        <v>0</v>
      </c>
      <c r="AC81">
        <f t="shared" si="3"/>
        <v>13.794661672377751</v>
      </c>
      <c r="AD81">
        <f t="shared" si="4"/>
        <v>1517.6207220751489</v>
      </c>
      <c r="AE81">
        <f>'IDT-1'!B81</f>
        <v>0</v>
      </c>
      <c r="AF81" s="26"/>
      <c r="AG81">
        <f t="shared" si="5"/>
        <v>1517.6207220751489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-18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5.4236000000000004</v>
      </c>
      <c r="E82">
        <f>GT_NG!P82</f>
        <v>15.012802275960171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738.76846838120889</v>
      </c>
      <c r="P82" s="77">
        <v>57</v>
      </c>
      <c r="Q82" s="77">
        <v>19.5</v>
      </c>
      <c r="R82" s="80">
        <v>0</v>
      </c>
      <c r="S82" s="80">
        <v>0</v>
      </c>
      <c r="T82" s="78">
        <f>SUMPRODUCT(LTA!F82:AJ82,LTA!F$101:AJ$101,LTA!F$103:AJ$103)</f>
        <v>68.819999999999993</v>
      </c>
      <c r="U82" s="78">
        <f>SUMPRODUCT(LTA!F82:AJ82,LTA!F$102:AJ$102,LTA!F$103:AJ$103)</f>
        <v>96.483476999999993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459.32</v>
      </c>
      <c r="AB82" s="117">
        <f>-STOA!N82</f>
        <v>0</v>
      </c>
      <c r="AC82">
        <f t="shared" si="3"/>
        <v>13.812252876223674</v>
      </c>
      <c r="AD82">
        <f t="shared" si="4"/>
        <v>1505.5399844156843</v>
      </c>
      <c r="AE82">
        <f>'IDT-1'!B82</f>
        <v>0</v>
      </c>
      <c r="AF82" s="26"/>
      <c r="AG82">
        <f t="shared" si="5"/>
        <v>1505.5399844156843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5.4236000000000004</v>
      </c>
      <c r="E83">
        <f>GT_NG!P83</f>
        <v>15.012802275960171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737.68096274135814</v>
      </c>
      <c r="P83" s="77">
        <v>56.665479160622766</v>
      </c>
      <c r="Q83" s="77">
        <v>19.5</v>
      </c>
      <c r="R83" s="80">
        <v>0</v>
      </c>
      <c r="S83" s="80">
        <v>0</v>
      </c>
      <c r="T83" s="78">
        <f>SUMPRODUCT(LTA!F83:AJ83,LTA!F$101:AJ$101,LTA!F$103:AJ$103)</f>
        <v>67.070000000000007</v>
      </c>
      <c r="U83" s="78">
        <f>SUMPRODUCT(LTA!F83:AJ83,LTA!F$102:AJ$102,LTA!F$103:AJ$103)</f>
        <v>93.513476999999995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459.34000000000003</v>
      </c>
      <c r="AB83" s="117">
        <f>-STOA!N83</f>
        <v>0</v>
      </c>
      <c r="AC83">
        <f t="shared" si="3"/>
        <v>13.980332231261356</v>
      </c>
      <c r="AD83">
        <f t="shared" si="4"/>
        <v>1474.2498785814191</v>
      </c>
      <c r="AE83">
        <f>'IDT-1'!B83</f>
        <v>0</v>
      </c>
      <c r="AF83" s="26"/>
      <c r="AG83">
        <f t="shared" si="5"/>
        <v>1474.2498785814191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-50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5.4236000000000004</v>
      </c>
      <c r="E84">
        <f>GT_NG!P84</f>
        <v>15.012802275960171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737.7534348081216</v>
      </c>
      <c r="P84" s="77">
        <v>56.665479160622766</v>
      </c>
      <c r="Q84" s="77">
        <v>19.5</v>
      </c>
      <c r="R84" s="80">
        <v>0</v>
      </c>
      <c r="S84" s="80">
        <v>0</v>
      </c>
      <c r="T84" s="78">
        <f>SUMPRODUCT(LTA!F84:AJ84,LTA!F$101:AJ$101,LTA!F$103:AJ$103)</f>
        <v>65.790000000000006</v>
      </c>
      <c r="U84" s="78">
        <f>SUMPRODUCT(LTA!F84:AJ84,LTA!F$102:AJ$102,LTA!F$103:AJ$103)</f>
        <v>92.183476999999996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459.34000000000003</v>
      </c>
      <c r="AB84" s="117">
        <f>-STOA!N84</f>
        <v>0</v>
      </c>
      <c r="AC84">
        <f t="shared" si="3"/>
        <v>14.055661388193018</v>
      </c>
      <c r="AD84">
        <f t="shared" si="4"/>
        <v>1460.6370214912504</v>
      </c>
      <c r="AE84">
        <f>'IDT-1'!B84</f>
        <v>0</v>
      </c>
      <c r="AF84" s="26"/>
      <c r="AG84">
        <f t="shared" si="5"/>
        <v>1460.6370214912504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-61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5.4236000000000004</v>
      </c>
      <c r="E85">
        <f>GT_NG!P85</f>
        <v>15.012802275960171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738.22076053551814</v>
      </c>
      <c r="P85" s="77">
        <v>56.06</v>
      </c>
      <c r="Q85" s="77">
        <v>19.329999999999998</v>
      </c>
      <c r="R85" s="80">
        <v>0</v>
      </c>
      <c r="S85" s="80">
        <v>0</v>
      </c>
      <c r="T85" s="78">
        <f>SUMPRODUCT(LTA!F85:AJ85,LTA!F$101:AJ$101,LTA!F$103:AJ$103)</f>
        <v>65.09</v>
      </c>
      <c r="U85" s="78">
        <f>SUMPRODUCT(LTA!F85:AJ85,LTA!F$102:AJ$102,LTA!F$103:AJ$103)</f>
        <v>89.333476999999988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459.34000000000003</v>
      </c>
      <c r="AB85" s="117">
        <f>-STOA!N85</f>
        <v>0</v>
      </c>
      <c r="AC85">
        <f t="shared" si="3"/>
        <v>14.492250396656981</v>
      </c>
      <c r="AD85">
        <f t="shared" si="4"/>
        <v>1403.3422790495604</v>
      </c>
      <c r="AE85">
        <f>'IDT-1'!B85</f>
        <v>0</v>
      </c>
      <c r="AF85" s="26"/>
      <c r="AG85">
        <f t="shared" si="5"/>
        <v>1403.3422790495604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-114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5.4236000000000004</v>
      </c>
      <c r="E86">
        <f>GT_NG!P86</f>
        <v>15.012802275960171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719.36893612947017</v>
      </c>
      <c r="P86" s="77">
        <v>56.06</v>
      </c>
      <c r="Q86" s="77">
        <v>19.329999999999998</v>
      </c>
      <c r="R86" s="80">
        <v>0</v>
      </c>
      <c r="S86" s="80">
        <v>0</v>
      </c>
      <c r="T86" s="78">
        <f>SUMPRODUCT(LTA!F86:AJ86,LTA!F$101:AJ$101,LTA!F$103:AJ$103)</f>
        <v>63.65</v>
      </c>
      <c r="U86" s="78">
        <f>SUMPRODUCT(LTA!F86:AJ86,LTA!F$102:AJ$102,LTA!F$103:AJ$103)</f>
        <v>97.453476999999992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459.34000000000003</v>
      </c>
      <c r="AB86" s="117">
        <f>-STOA!N86</f>
        <v>0</v>
      </c>
      <c r="AC86">
        <f t="shared" si="3"/>
        <v>14.340747704272781</v>
      </c>
      <c r="AD86">
        <f t="shared" si="4"/>
        <v>1396.3219573358965</v>
      </c>
      <c r="AE86">
        <f>'IDT-1'!B86</f>
        <v>0</v>
      </c>
      <c r="AF86" s="26"/>
      <c r="AG86">
        <f t="shared" si="5"/>
        <v>1396.3219573358965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-109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5.4236000000000004</v>
      </c>
      <c r="E87">
        <f>GT_NG!P87</f>
        <v>15.012802275960171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652.36308672435484</v>
      </c>
      <c r="P87" s="77">
        <v>56.06</v>
      </c>
      <c r="Q87" s="77">
        <v>19.329999999999998</v>
      </c>
      <c r="R87" s="80">
        <v>0</v>
      </c>
      <c r="S87" s="80">
        <v>0</v>
      </c>
      <c r="T87" s="78">
        <f>SUMPRODUCT(LTA!F87:AJ87,LTA!F$101:AJ$101,LTA!F$103:AJ$103)</f>
        <v>62.36</v>
      </c>
      <c r="U87" s="78">
        <f>SUMPRODUCT(LTA!F87:AJ87,LTA!F$102:AJ$102,LTA!F$103:AJ$103)</f>
        <v>94.913476999999986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459.34000000000003</v>
      </c>
      <c r="AB87" s="117">
        <f>-STOA!N87</f>
        <v>0</v>
      </c>
      <c r="AC87">
        <f t="shared" si="3"/>
        <v>13.113679557998486</v>
      </c>
      <c r="AD87">
        <f t="shared" si="4"/>
        <v>1394.7131760770558</v>
      </c>
      <c r="AE87">
        <f>'IDT-1'!B87</f>
        <v>0</v>
      </c>
      <c r="AF87" s="26"/>
      <c r="AG87">
        <f t="shared" si="5"/>
        <v>1394.7131760770558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-41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5.4236000000000004</v>
      </c>
      <c r="E88">
        <f>GT_NG!P88</f>
        <v>15.012802275960171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641.38259707393081</v>
      </c>
      <c r="P88" s="77">
        <v>56.06</v>
      </c>
      <c r="Q88" s="77">
        <v>19.329999999999998</v>
      </c>
      <c r="R88" s="80">
        <v>0</v>
      </c>
      <c r="S88" s="80">
        <v>0</v>
      </c>
      <c r="T88" s="78">
        <f>SUMPRODUCT(LTA!F88:AJ88,LTA!F$101:AJ$101,LTA!F$103:AJ$103)</f>
        <v>61.42</v>
      </c>
      <c r="U88" s="78">
        <f>SUMPRODUCT(LTA!F88:AJ88,LTA!F$102:AJ$102,LTA!F$103:AJ$103)</f>
        <v>74.383476999999999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459.34000000000003</v>
      </c>
      <c r="AB88" s="117">
        <f>-STOA!N88</f>
        <v>0</v>
      </c>
      <c r="AC88">
        <f t="shared" si="3"/>
        <v>12.783724611463779</v>
      </c>
      <c r="AD88">
        <f t="shared" si="4"/>
        <v>1367.5926413731663</v>
      </c>
      <c r="AE88">
        <f>'IDT-1'!B88</f>
        <v>0</v>
      </c>
      <c r="AF88" s="26"/>
      <c r="AG88">
        <f t="shared" si="5"/>
        <v>1367.5926413731663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-36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5.4236000000000004</v>
      </c>
      <c r="E89">
        <f>GT_NG!P89</f>
        <v>15.012802275960171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641.98595662521052</v>
      </c>
      <c r="P89" s="77">
        <v>56.06</v>
      </c>
      <c r="Q89" s="77">
        <v>19.329999999999998</v>
      </c>
      <c r="R89" s="80">
        <v>0</v>
      </c>
      <c r="S89" s="80">
        <v>0</v>
      </c>
      <c r="T89" s="78">
        <f>SUMPRODUCT(LTA!F89:AJ89,LTA!F$101:AJ$101,LTA!F$103:AJ$103)</f>
        <v>50.309999999999995</v>
      </c>
      <c r="U89" s="78">
        <f>SUMPRODUCT(LTA!F89:AJ89,LTA!F$102:AJ$102,LTA!F$103:AJ$103)</f>
        <v>72.013476999999995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459.34000000000003</v>
      </c>
      <c r="AB89" s="117">
        <f>-STOA!N89</f>
        <v>0</v>
      </c>
      <c r="AC89">
        <f t="shared" si="3"/>
        <v>12.901241491092117</v>
      </c>
      <c r="AD89">
        <f t="shared" si="4"/>
        <v>1328.5984840448177</v>
      </c>
      <c r="AE89">
        <f>'IDT-1'!B89</f>
        <v>0</v>
      </c>
      <c r="AF89" s="26"/>
      <c r="AG89">
        <f t="shared" si="5"/>
        <v>1328.5984840448177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-62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5.4236000000000004</v>
      </c>
      <c r="E90">
        <f>GT_NG!P90</f>
        <v>15.012802275960171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641.98595662521052</v>
      </c>
      <c r="P90" s="77">
        <v>56.06</v>
      </c>
      <c r="Q90" s="77">
        <v>19.329999999999998</v>
      </c>
      <c r="R90" s="80">
        <v>0</v>
      </c>
      <c r="S90" s="80">
        <v>0</v>
      </c>
      <c r="T90" s="78">
        <f>SUMPRODUCT(LTA!F90:AJ90,LTA!F$101:AJ$101,LTA!F$103:AJ$103)</f>
        <v>48.1</v>
      </c>
      <c r="U90" s="78">
        <f>SUMPRODUCT(LTA!F90:AJ90,LTA!F$102:AJ$102,LTA!F$103:AJ$103)</f>
        <v>69.953476999999992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459.34000000000003</v>
      </c>
      <c r="AB90" s="117">
        <f>-STOA!N90</f>
        <v>0</v>
      </c>
      <c r="AC90">
        <f t="shared" si="3"/>
        <v>12.863665491092117</v>
      </c>
      <c r="AD90">
        <f t="shared" si="4"/>
        <v>1324.3660600448177</v>
      </c>
      <c r="AE90">
        <f>'IDT-1'!B90</f>
        <v>0</v>
      </c>
      <c r="AF90" s="26"/>
      <c r="AG90">
        <f t="shared" si="5"/>
        <v>1324.3660600448177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-62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5.4236000000000004</v>
      </c>
      <c r="E91">
        <f>GT_NG!P91</f>
        <v>15.012802275960171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638.3760359344833</v>
      </c>
      <c r="P91" s="77">
        <v>56.06</v>
      </c>
      <c r="Q91" s="77">
        <v>19.329999999999998</v>
      </c>
      <c r="R91" s="80">
        <v>0</v>
      </c>
      <c r="S91" s="80">
        <v>0</v>
      </c>
      <c r="T91" s="78">
        <f>SUMPRODUCT(LTA!F91:AJ91,LTA!F$101:AJ$101,LTA!F$103:AJ$103)</f>
        <v>46.39</v>
      </c>
      <c r="U91" s="78">
        <f>SUMPRODUCT(LTA!F91:AJ91,LTA!F$102:AJ$102,LTA!F$103:AJ$103)</f>
        <v>68.293476999999996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457.30000000000007</v>
      </c>
      <c r="AB91" s="117">
        <f>-STOA!N91</f>
        <v>0</v>
      </c>
      <c r="AC91">
        <f t="shared" si="3"/>
        <v>12.695508913791764</v>
      </c>
      <c r="AD91">
        <f t="shared" si="4"/>
        <v>1325.5142959313907</v>
      </c>
      <c r="AE91">
        <f>'IDT-1'!B91</f>
        <v>0</v>
      </c>
      <c r="AF91" s="26"/>
      <c r="AG91">
        <f t="shared" si="5"/>
        <v>1325.5142959313907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-52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5.4236000000000004</v>
      </c>
      <c r="E92">
        <f>GT_NG!P92</f>
        <v>15.012802275960171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638.30356386771996</v>
      </c>
      <c r="P92" s="77">
        <v>56.06</v>
      </c>
      <c r="Q92" s="77">
        <v>19.329999999999998</v>
      </c>
      <c r="R92" s="80">
        <v>0</v>
      </c>
      <c r="S92" s="80">
        <v>0</v>
      </c>
      <c r="T92" s="78">
        <f>SUMPRODUCT(LTA!F92:AJ92,LTA!F$101:AJ$101,LTA!F$103:AJ$103)</f>
        <v>46.720000000000006</v>
      </c>
      <c r="U92" s="78">
        <f>SUMPRODUCT(LTA!F92:AJ92,LTA!F$102:AJ$102,LTA!F$103:AJ$103)</f>
        <v>65.063476999999992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457.30000000000007</v>
      </c>
      <c r="AB92" s="117">
        <f>-STOA!N92</f>
        <v>0</v>
      </c>
      <c r="AC92">
        <f t="shared" si="3"/>
        <v>12.678229287126443</v>
      </c>
      <c r="AD92">
        <f t="shared" si="4"/>
        <v>1321.5591034912929</v>
      </c>
      <c r="AE92">
        <f>'IDT-1'!B92</f>
        <v>0</v>
      </c>
      <c r="AF92" s="26"/>
      <c r="AG92">
        <f t="shared" si="5"/>
        <v>1321.5591034912929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-53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5.4236000000000004</v>
      </c>
      <c r="E93">
        <f>GT_NG!P93</f>
        <v>15.012802275960171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62.256015359999999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638.22557408707223</v>
      </c>
      <c r="P93" s="77">
        <v>56.06</v>
      </c>
      <c r="Q93" s="77">
        <v>19.329999999999998</v>
      </c>
      <c r="R93" s="80">
        <v>0</v>
      </c>
      <c r="S93" s="80">
        <v>0</v>
      </c>
      <c r="T93" s="78">
        <f>SUMPRODUCT(LTA!F93:AJ93,LTA!F$101:AJ$101,LTA!F$103:AJ$103)</f>
        <v>46.86</v>
      </c>
      <c r="U93" s="78">
        <f>SUMPRODUCT(LTA!F93:AJ93,LTA!F$102:AJ$102,LTA!F$103:AJ$103)</f>
        <v>62.543477000000003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457.30000000000007</v>
      </c>
      <c r="AB93" s="117">
        <f>-STOA!N93</f>
        <v>0</v>
      </c>
      <c r="AC93">
        <f t="shared" si="3"/>
        <v>12.607091723794163</v>
      </c>
      <c r="AD93">
        <f t="shared" si="4"/>
        <v>1281.4043769992384</v>
      </c>
      <c r="AE93">
        <f>'IDT-1'!B93</f>
        <v>0</v>
      </c>
      <c r="AF93" s="26"/>
      <c r="AG93">
        <f t="shared" si="5"/>
        <v>1281.4043769992384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-69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5.4236000000000004</v>
      </c>
      <c r="E94">
        <f>GT_NG!P94</f>
        <v>15.012802275960171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24.900000000000002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633.6870117024722</v>
      </c>
      <c r="P94" s="77">
        <v>56.06</v>
      </c>
      <c r="Q94" s="77">
        <v>19.329999999999998</v>
      </c>
      <c r="R94" s="80">
        <v>0</v>
      </c>
      <c r="S94" s="80">
        <v>0</v>
      </c>
      <c r="T94" s="78">
        <f>SUMPRODUCT(LTA!F94:AJ94,LTA!F$101:AJ$101,LTA!F$103:AJ$103)</f>
        <v>46.489999999999995</v>
      </c>
      <c r="U94" s="78">
        <f>SUMPRODUCT(LTA!F94:AJ94,LTA!F$102:AJ$102,LTA!F$103:AJ$103)</f>
        <v>60.413477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457.30000000000007</v>
      </c>
      <c r="AB94" s="117">
        <f>-STOA!N94</f>
        <v>0</v>
      </c>
      <c r="AC94">
        <f t="shared" si="3"/>
        <v>11.896806848842651</v>
      </c>
      <c r="AD94">
        <f t="shared" si="4"/>
        <v>1273.7200841295896</v>
      </c>
      <c r="AE94">
        <f>'IDT-1'!B94</f>
        <v>0</v>
      </c>
      <c r="AF94" s="26"/>
      <c r="AG94">
        <f t="shared" si="5"/>
        <v>1273.7200841295896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-33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5.4236000000000004</v>
      </c>
      <c r="E95">
        <f>GT_NG!P95</f>
        <v>15.012802275960171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9.6153846153846159E-2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620.18164725492454</v>
      </c>
      <c r="P95" s="77">
        <v>56.06</v>
      </c>
      <c r="Q95" s="77">
        <v>19.329999999999998</v>
      </c>
      <c r="R95" s="80">
        <v>0</v>
      </c>
      <c r="S95" s="80">
        <v>0</v>
      </c>
      <c r="T95" s="78">
        <f>SUMPRODUCT(LTA!F95:AJ95,LTA!F$101:AJ$101,LTA!F$103:AJ$103)</f>
        <v>46.14</v>
      </c>
      <c r="U95" s="78">
        <f>SUMPRODUCT(LTA!F95:AJ95,LTA!F$102:AJ$102,LTA!F$103:AJ$103)</f>
        <v>57.273482000000001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457.30000000000007</v>
      </c>
      <c r="AB95" s="117">
        <f>-STOA!N95</f>
        <v>0</v>
      </c>
      <c r="AC95">
        <f t="shared" si="3"/>
        <v>11.795317665216245</v>
      </c>
      <c r="AD95">
        <f t="shared" si="4"/>
        <v>1202.0223677118224</v>
      </c>
      <c r="AE95">
        <f>'IDT-1'!B95</f>
        <v>0</v>
      </c>
      <c r="AF95" s="26"/>
      <c r="AG95">
        <f t="shared" si="5"/>
        <v>1202.0223677118224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-63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5.4236000000000004</v>
      </c>
      <c r="E96">
        <f>GT_NG!P96</f>
        <v>15.012802275960171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9.6153846153846159E-2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596.18330607339078</v>
      </c>
      <c r="P96" s="77">
        <v>56.06</v>
      </c>
      <c r="Q96" s="77">
        <v>19.329999999999998</v>
      </c>
      <c r="R96" s="80">
        <v>0</v>
      </c>
      <c r="S96" s="80">
        <v>0</v>
      </c>
      <c r="T96" s="78">
        <f>SUMPRODUCT(LTA!F96:AJ96,LTA!F$101:AJ$101,LTA!F$103:AJ$103)</f>
        <v>45.470000000000006</v>
      </c>
      <c r="U96" s="78">
        <f>SUMPRODUCT(LTA!F96:AJ96,LTA!F$102:AJ$102,LTA!F$103:AJ$103)</f>
        <v>55.073482000000006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457.30000000000007</v>
      </c>
      <c r="AB96" s="117">
        <f>-STOA!N96</f>
        <v>0</v>
      </c>
      <c r="AC96">
        <f t="shared" si="3"/>
        <v>11.416826222463623</v>
      </c>
      <c r="AD96">
        <f t="shared" si="4"/>
        <v>1191.5325179730412</v>
      </c>
      <c r="AE96">
        <f>'IDT-1'!B96</f>
        <v>0</v>
      </c>
      <c r="AF96" s="26"/>
      <c r="AG96">
        <f t="shared" si="5"/>
        <v>1191.5325179730412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-47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5.4236000000000004</v>
      </c>
      <c r="E97">
        <f>GT_NG!P97</f>
        <v>15.012802275960171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9.6153846153846159E-2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585.69978875357424</v>
      </c>
      <c r="P97" s="77">
        <v>56.06</v>
      </c>
      <c r="Q97" s="77">
        <v>19.329999999999998</v>
      </c>
      <c r="R97" s="80">
        <v>0</v>
      </c>
      <c r="S97" s="80">
        <v>0</v>
      </c>
      <c r="T97" s="78">
        <f>SUMPRODUCT(LTA!F97:AJ97,LTA!F$101:AJ$101,LTA!F$103:AJ$103)</f>
        <v>44.83</v>
      </c>
      <c r="U97" s="78">
        <f>SUMPRODUCT(LTA!F97:AJ97,LTA!F$102:AJ$102,LTA!F$103:AJ$103)</f>
        <v>52.983482000000009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457.30000000000007</v>
      </c>
      <c r="AB97" s="117">
        <f>-STOA!N97</f>
        <v>0</v>
      </c>
      <c r="AC97">
        <f t="shared" si="3"/>
        <v>11.273912887482652</v>
      </c>
      <c r="AD97">
        <f t="shared" si="4"/>
        <v>1181.4619139882057</v>
      </c>
      <c r="AE97">
        <f>'IDT-1'!B97</f>
        <v>0</v>
      </c>
      <c r="AF97" s="26"/>
      <c r="AG97">
        <f t="shared" si="5"/>
        <v>1181.4619139882057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-44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5.4236000000000004</v>
      </c>
      <c r="E98">
        <f>GT_NG!P98</f>
        <v>15.012802275960171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9.6153846153846159E-2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585.71015296451174</v>
      </c>
      <c r="P98" s="77">
        <v>56.06</v>
      </c>
      <c r="Q98" s="77">
        <v>19.329999999999998</v>
      </c>
      <c r="R98" s="80">
        <v>0</v>
      </c>
      <c r="S98" s="80">
        <v>0</v>
      </c>
      <c r="T98" s="78">
        <f>SUMPRODUCT(LTA!F98:AJ98,LTA!F$101:AJ$101,LTA!F$103:AJ$103)</f>
        <v>43.980000000000004</v>
      </c>
      <c r="U98" s="78">
        <f>SUMPRODUCT(LTA!F98:AJ98,LTA!F$102:AJ$102,LTA!F$103:AJ$103)</f>
        <v>51.063482000000008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457.30000000000007</v>
      </c>
      <c r="AB98" s="117">
        <f>-STOA!N98</f>
        <v>0</v>
      </c>
      <c r="AC98">
        <f t="shared" si="3"/>
        <v>11.436068770505004</v>
      </c>
      <c r="AD98">
        <f t="shared" si="4"/>
        <v>1157.5401223161209</v>
      </c>
      <c r="AE98">
        <f>'IDT-1'!B98</f>
        <v>0</v>
      </c>
      <c r="AF98" s="26"/>
      <c r="AG98">
        <f t="shared" si="5"/>
        <v>1157.5401223161209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-65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7.4000850000000049E-2</v>
      </c>
      <c r="E99">
        <f t="shared" si="6"/>
        <v>0.35860229738555927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2.182224605032419</v>
      </c>
      <c r="J99">
        <f t="shared" si="6"/>
        <v>0</v>
      </c>
      <c r="K99">
        <f t="shared" si="6"/>
        <v>0.2622731910126288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13.850469554968432</v>
      </c>
      <c r="P99" s="77">
        <f t="shared" si="6"/>
        <v>1.4716653017756762</v>
      </c>
      <c r="Q99" s="77">
        <f t="shared" si="6"/>
        <v>0.4641324999999995</v>
      </c>
      <c r="R99" s="80">
        <f t="shared" si="6"/>
        <v>0.50235249999999998</v>
      </c>
      <c r="S99" s="80">
        <f t="shared" si="6"/>
        <v>0</v>
      </c>
      <c r="T99" s="78">
        <f t="shared" si="6"/>
        <v>3.5648449999999983</v>
      </c>
      <c r="U99" s="78">
        <f t="shared" si="6"/>
        <v>1.2146384529999998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-1.4802500000000001</v>
      </c>
      <c r="AA99" s="117">
        <f t="shared" si="6"/>
        <v>12.423889999999998</v>
      </c>
      <c r="AB99" s="117">
        <f t="shared" si="6"/>
        <v>0</v>
      </c>
      <c r="AC99">
        <f t="shared" si="6"/>
        <v>0.36429439746667863</v>
      </c>
      <c r="AD99">
        <f t="shared" si="6"/>
        <v>31.021049855708036</v>
      </c>
      <c r="AE99">
        <f t="shared" si="6"/>
        <v>0</v>
      </c>
      <c r="AG99">
        <f t="shared" si="6"/>
        <v>31.021049855708036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-3.5034999999999998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45048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TWEPL!Q3</f>
        <v>3.1495499999999996</v>
      </c>
      <c r="E3">
        <f>GT_NG!Q3</f>
        <v>7.0059743954480798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57.600000000000009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577.41447488235156</v>
      </c>
      <c r="P3" s="77">
        <v>28.99</v>
      </c>
      <c r="Q3" s="77">
        <v>9.34</v>
      </c>
      <c r="R3" s="80">
        <v>0</v>
      </c>
      <c r="S3" s="80">
        <v>0</v>
      </c>
      <c r="T3" s="78">
        <f>SUMPRODUCT(LTA!F3:AJ3,LTA!F$101:AJ$101,LTA!F$104:AJ$104)</f>
        <v>21.23</v>
      </c>
      <c r="U3" s="78">
        <f>SUMPRODUCT(LTA!F3:AJ3,LTA!F$102:AJ$102,LTA!F$104:AJ$104)</f>
        <v>60.54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-150</v>
      </c>
      <c r="AA3" s="117">
        <f>STOA!I3</f>
        <v>62.019999999999996</v>
      </c>
      <c r="AB3" s="117">
        <f>-STOA!O3</f>
        <v>0</v>
      </c>
      <c r="AC3">
        <f>SUMIF(B3:AB3,"&gt;0")*$AC$2-SUMIF(B3:AB3,"&lt;0")*($AC$2/(1-$AC$2))+SUMIF(AI3:AR3,"&gt;0")*$AC$2-SUMIF(AI3:AR3,"&lt;0")*($AC$2/(1-$AC$2))</f>
        <v>9.499683874193467</v>
      </c>
      <c r="AD3">
        <f>SUM(B3:AB3,AI3:AR3)-AC3</f>
        <v>567.7903154036062</v>
      </c>
      <c r="AE3">
        <f>'IDT-1'!C3</f>
        <v>0</v>
      </c>
      <c r="AF3" s="26"/>
      <c r="AG3">
        <f>SUM(AD3:AF3)</f>
        <v>567.7903154036062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-100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3.1495499999999996</v>
      </c>
      <c r="E4">
        <f>GT_NG!Q4</f>
        <v>7.0059743954480798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57.600000000000009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576.57998863622367</v>
      </c>
      <c r="P4" s="77">
        <v>28.99</v>
      </c>
      <c r="Q4" s="77">
        <v>9.34</v>
      </c>
      <c r="R4" s="80">
        <v>0</v>
      </c>
      <c r="S4" s="80">
        <v>0</v>
      </c>
      <c r="T4" s="78">
        <f>SUMPRODUCT(LTA!F4:AJ4,LTA!F$101:AJ$101,LTA!F$104:AJ$104)</f>
        <v>19.68</v>
      </c>
      <c r="U4" s="78">
        <f>SUMPRODUCT(LTA!F4:AJ4,LTA!F$102:AJ$102,LTA!F$104:AJ$104)</f>
        <v>60.43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-160</v>
      </c>
      <c r="AA4" s="117">
        <f>STOA!I4</f>
        <v>62.019999999999996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9.5665136704494937</v>
      </c>
      <c r="AD4">
        <f t="shared" ref="AD4:AD67" si="1">SUM(B4:AB4,AI4:AR4)-AC4</f>
        <v>555.22899936122224</v>
      </c>
      <c r="AE4">
        <f>'IDT-1'!C4</f>
        <v>0</v>
      </c>
      <c r="AF4" s="26"/>
      <c r="AG4">
        <f t="shared" ref="AG4:AG67" si="2">SUM(AD4:AF4)</f>
        <v>555.22899936122224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-100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3.1495499999999996</v>
      </c>
      <c r="E5">
        <f>GT_NG!Q5</f>
        <v>7.0059743954480798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57.600000000000009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578.33843816411422</v>
      </c>
      <c r="P5" s="77">
        <v>28.99</v>
      </c>
      <c r="Q5" s="77">
        <v>9.34</v>
      </c>
      <c r="R5" s="80">
        <v>0</v>
      </c>
      <c r="S5" s="80">
        <v>0</v>
      </c>
      <c r="T5" s="78">
        <f>SUMPRODUCT(LTA!F5:AJ5,LTA!F$101:AJ$101,LTA!F$104:AJ$104)</f>
        <v>18.25</v>
      </c>
      <c r="U5" s="78">
        <f>SUMPRODUCT(LTA!F5:AJ5,LTA!F$102:AJ$102,LTA!F$104:AJ$104)</f>
        <v>61.32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-180</v>
      </c>
      <c r="AA5" s="117">
        <f>STOA!I5</f>
        <v>62.019999999999996</v>
      </c>
      <c r="AB5" s="117">
        <f>-STOA!O5</f>
        <v>0</v>
      </c>
      <c r="AC5">
        <f t="shared" si="0"/>
        <v>9.8879704895717691</v>
      </c>
      <c r="AD5">
        <f t="shared" si="1"/>
        <v>521.12599206999062</v>
      </c>
      <c r="AE5">
        <f>'IDT-1'!C5</f>
        <v>0</v>
      </c>
      <c r="AF5" s="26"/>
      <c r="AG5">
        <f t="shared" si="2"/>
        <v>521.12599206999062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-115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3.1495499999999996</v>
      </c>
      <c r="E6">
        <f>GT_NG!Q6</f>
        <v>7.0059743954480798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57.600000000000009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573.84473307711426</v>
      </c>
      <c r="P6" s="77">
        <v>28.99</v>
      </c>
      <c r="Q6" s="77">
        <v>9.34</v>
      </c>
      <c r="R6" s="80">
        <v>0</v>
      </c>
      <c r="S6" s="80">
        <v>0</v>
      </c>
      <c r="T6" s="78">
        <f>SUMPRODUCT(LTA!F6:AJ6,LTA!F$101:AJ$101,LTA!F$104:AJ$104)</f>
        <v>16.760000000000002</v>
      </c>
      <c r="U6" s="78">
        <f>SUMPRODUCT(LTA!F6:AJ6,LTA!F$102:AJ$102,LTA!F$104:AJ$104)</f>
        <v>61.25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-195</v>
      </c>
      <c r="AA6" s="117">
        <f>STOA!I6</f>
        <v>62.019999999999996</v>
      </c>
      <c r="AB6" s="117">
        <f>-STOA!O6</f>
        <v>0</v>
      </c>
      <c r="AC6">
        <f t="shared" si="0"/>
        <v>9.8790885224171454</v>
      </c>
      <c r="AD6">
        <f t="shared" si="1"/>
        <v>510.08116895014524</v>
      </c>
      <c r="AE6">
        <f>'IDT-1'!C6</f>
        <v>0</v>
      </c>
      <c r="AF6" s="26"/>
      <c r="AG6">
        <f t="shared" si="2"/>
        <v>510.08116895014524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-105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3.1495499999999996</v>
      </c>
      <c r="E7">
        <f>GT_NG!Q7</f>
        <v>7.0059743954480798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57.600000000000009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570.3538510571143</v>
      </c>
      <c r="P7" s="77">
        <v>28.99</v>
      </c>
      <c r="Q7" s="77">
        <v>9.34</v>
      </c>
      <c r="R7" s="80">
        <v>0</v>
      </c>
      <c r="S7" s="80">
        <v>0</v>
      </c>
      <c r="T7" s="78">
        <f>SUMPRODUCT(LTA!F7:AJ7,LTA!F$101:AJ$101,LTA!F$104:AJ$104)</f>
        <v>16.510000000000002</v>
      </c>
      <c r="U7" s="78">
        <f>SUMPRODUCT(LTA!F7:AJ7,LTA!F$102:AJ$102,LTA!F$104:AJ$104)</f>
        <v>61.14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-195</v>
      </c>
      <c r="AA7" s="117">
        <f>STOA!I7</f>
        <v>62.019999999999996</v>
      </c>
      <c r="AB7" s="117">
        <f>-STOA!O7</f>
        <v>0</v>
      </c>
      <c r="AC7">
        <f t="shared" si="0"/>
        <v>10.067153948696028</v>
      </c>
      <c r="AD7">
        <f t="shared" si="1"/>
        <v>481.04222150386636</v>
      </c>
      <c r="AE7">
        <f>'IDT-1'!C7</f>
        <v>0</v>
      </c>
      <c r="AF7" s="26"/>
      <c r="AG7">
        <f t="shared" si="2"/>
        <v>481.04222150386636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-130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3.1495499999999996</v>
      </c>
      <c r="E8">
        <f>GT_NG!Q8</f>
        <v>7.0059743954480798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57.600000000000009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569.67633455711427</v>
      </c>
      <c r="P8" s="77">
        <v>28.99</v>
      </c>
      <c r="Q8" s="77">
        <v>9.34</v>
      </c>
      <c r="R8" s="80">
        <v>0</v>
      </c>
      <c r="S8" s="80">
        <v>0</v>
      </c>
      <c r="T8" s="78">
        <f>SUMPRODUCT(LTA!F8:AJ8,LTA!F$101:AJ$101,LTA!F$104:AJ$104)</f>
        <v>16.25</v>
      </c>
      <c r="U8" s="78">
        <f>SUMPRODUCT(LTA!F8:AJ8,LTA!F$102:AJ$102,LTA!F$104:AJ$104)</f>
        <v>61.129999999999995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-205</v>
      </c>
      <c r="AA8" s="117">
        <f>STOA!I8</f>
        <v>62.019999999999996</v>
      </c>
      <c r="AB8" s="117">
        <f>-STOA!O8</f>
        <v>0</v>
      </c>
      <c r="AC8">
        <f t="shared" si="0"/>
        <v>10.103206441107003</v>
      </c>
      <c r="AD8">
        <f t="shared" si="1"/>
        <v>475.05865251145542</v>
      </c>
      <c r="AE8">
        <f>'IDT-1'!C8</f>
        <v>0</v>
      </c>
      <c r="AF8" s="26"/>
      <c r="AG8">
        <f t="shared" si="2"/>
        <v>475.05865251145542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-125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3.1495499999999996</v>
      </c>
      <c r="E9">
        <f>GT_NG!Q9</f>
        <v>7.0059743954480798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57.600000000000009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539.95765125765422</v>
      </c>
      <c r="P9" s="77">
        <v>28.99</v>
      </c>
      <c r="Q9" s="77">
        <v>9.34</v>
      </c>
      <c r="R9" s="80">
        <v>0</v>
      </c>
      <c r="S9" s="80">
        <v>0</v>
      </c>
      <c r="T9" s="78">
        <f>SUMPRODUCT(LTA!F9:AJ9,LTA!F$101:AJ$101,LTA!F$104:AJ$104)</f>
        <v>16</v>
      </c>
      <c r="U9" s="78">
        <f>SUMPRODUCT(LTA!F9:AJ9,LTA!F$102:AJ$102,LTA!F$104:AJ$104)</f>
        <v>61.269999999999996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-210</v>
      </c>
      <c r="AA9" s="117">
        <f>STOA!I9</f>
        <v>62.019999999999996</v>
      </c>
      <c r="AB9" s="117">
        <f>-STOA!O9</f>
        <v>0</v>
      </c>
      <c r="AC9">
        <f t="shared" si="0"/>
        <v>9.529979564794921</v>
      </c>
      <c r="AD9">
        <f t="shared" si="1"/>
        <v>480.8031960883074</v>
      </c>
      <c r="AE9">
        <f>'IDT-1'!C9</f>
        <v>0</v>
      </c>
      <c r="AF9" s="26"/>
      <c r="AG9">
        <f t="shared" si="2"/>
        <v>480.8031960883074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-85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3.1495499999999996</v>
      </c>
      <c r="E10">
        <f>GT_NG!Q10</f>
        <v>7.0059743954480798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57.600000000000009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536.68464388239181</v>
      </c>
      <c r="P10" s="77">
        <v>28.99</v>
      </c>
      <c r="Q10" s="77">
        <v>9.34</v>
      </c>
      <c r="R10" s="80">
        <v>0</v>
      </c>
      <c r="S10" s="80">
        <v>0</v>
      </c>
      <c r="T10" s="78">
        <f>SUMPRODUCT(LTA!F10:AJ10,LTA!F$101:AJ$101,LTA!F$104:AJ$104)</f>
        <v>15.75</v>
      </c>
      <c r="U10" s="78">
        <f>SUMPRODUCT(LTA!F10:AJ10,LTA!F$102:AJ$102,LTA!F$104:AJ$104)</f>
        <v>61.14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-206</v>
      </c>
      <c r="AA10" s="117">
        <f>STOA!I10</f>
        <v>62.019999999999996</v>
      </c>
      <c r="AB10" s="117">
        <f>-STOA!O10</f>
        <v>0</v>
      </c>
      <c r="AC10">
        <f t="shared" si="0"/>
        <v>9.5067112274148062</v>
      </c>
      <c r="AD10">
        <f t="shared" si="1"/>
        <v>476.1734570504251</v>
      </c>
      <c r="AE10">
        <f>'IDT-1'!C10</f>
        <v>0</v>
      </c>
      <c r="AF10" s="26"/>
      <c r="AG10">
        <f t="shared" si="2"/>
        <v>476.1734570504251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-90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3.1495499999999996</v>
      </c>
      <c r="E11">
        <f>GT_NG!Q11</f>
        <v>7.0059743954480798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57.600000000000009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532.39281370639173</v>
      </c>
      <c r="P11" s="77">
        <v>28.99</v>
      </c>
      <c r="Q11" s="77">
        <v>9.34</v>
      </c>
      <c r="R11" s="80">
        <v>0</v>
      </c>
      <c r="S11" s="80">
        <v>0</v>
      </c>
      <c r="T11" s="78">
        <f>SUMPRODUCT(LTA!F11:AJ11,LTA!F$101:AJ$101,LTA!F$104:AJ$104)</f>
        <v>18.09</v>
      </c>
      <c r="U11" s="78">
        <f>SUMPRODUCT(LTA!F11:AJ11,LTA!F$102:AJ$102,LTA!F$104:AJ$104)</f>
        <v>60.96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-189</v>
      </c>
      <c r="AA11" s="117">
        <f>STOA!I11</f>
        <v>62.019999999999996</v>
      </c>
      <c r="AB11" s="117">
        <f>-STOA!O11</f>
        <v>0</v>
      </c>
      <c r="AC11">
        <f t="shared" si="0"/>
        <v>9.5145855044325938</v>
      </c>
      <c r="AD11">
        <f t="shared" si="1"/>
        <v>471.03375259740733</v>
      </c>
      <c r="AE11">
        <f>'IDT-1'!C11</f>
        <v>0</v>
      </c>
      <c r="AF11" s="26"/>
      <c r="AG11">
        <f t="shared" si="2"/>
        <v>471.03375259740733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-110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3.1495499999999996</v>
      </c>
      <c r="E12">
        <f>GT_NG!Q12</f>
        <v>7.0059743954480798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57.600000000000009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532.18311471106813</v>
      </c>
      <c r="P12" s="77">
        <v>28.99</v>
      </c>
      <c r="Q12" s="77">
        <v>9.34</v>
      </c>
      <c r="R12" s="80">
        <v>0</v>
      </c>
      <c r="S12" s="80">
        <v>0</v>
      </c>
      <c r="T12" s="78">
        <f>SUMPRODUCT(LTA!F12:AJ12,LTA!F$101:AJ$101,LTA!F$104:AJ$104)</f>
        <v>17.93</v>
      </c>
      <c r="U12" s="78">
        <f>SUMPRODUCT(LTA!F12:AJ12,LTA!F$102:AJ$102,LTA!F$104:AJ$104)</f>
        <v>60.97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-179.4</v>
      </c>
      <c r="AA12" s="117">
        <f>STOA!I12</f>
        <v>62.019999999999996</v>
      </c>
      <c r="AB12" s="117">
        <f>-STOA!O12</f>
        <v>0</v>
      </c>
      <c r="AC12">
        <f t="shared" si="0"/>
        <v>9.5593620418935981</v>
      </c>
      <c r="AD12">
        <f t="shared" si="1"/>
        <v>465.22927706462264</v>
      </c>
      <c r="AE12">
        <f>'IDT-1'!C12</f>
        <v>0</v>
      </c>
      <c r="AF12" s="26"/>
      <c r="AG12">
        <f t="shared" si="2"/>
        <v>465.22927706462264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-125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3.1495499999999996</v>
      </c>
      <c r="E13">
        <f>GT_NG!Q13</f>
        <v>7.0059743954480798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57.600000000000009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516.79325759215408</v>
      </c>
      <c r="P13" s="77">
        <v>28.99</v>
      </c>
      <c r="Q13" s="77">
        <v>9.34</v>
      </c>
      <c r="R13" s="80">
        <v>0</v>
      </c>
      <c r="S13" s="80">
        <v>0</v>
      </c>
      <c r="T13" s="78">
        <f>SUMPRODUCT(LTA!F13:AJ13,LTA!F$101:AJ$101,LTA!F$104:AJ$104)</f>
        <v>18.03</v>
      </c>
      <c r="U13" s="78">
        <f>SUMPRODUCT(LTA!F13:AJ13,LTA!F$102:AJ$102,LTA!F$104:AJ$104)</f>
        <v>61.01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-157</v>
      </c>
      <c r="AA13" s="117">
        <f>STOA!I13</f>
        <v>62.019999999999996</v>
      </c>
      <c r="AB13" s="117">
        <f>-STOA!O13</f>
        <v>0</v>
      </c>
      <c r="AC13">
        <f t="shared" si="0"/>
        <v>9.4482464308048613</v>
      </c>
      <c r="AD13">
        <f t="shared" si="1"/>
        <v>447.49053555679728</v>
      </c>
      <c r="AE13">
        <f>'IDT-1'!C13</f>
        <v>0</v>
      </c>
      <c r="AF13" s="26"/>
      <c r="AG13">
        <f t="shared" si="2"/>
        <v>447.49053555679728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3.1495499999999996</v>
      </c>
      <c r="E14">
        <f>GT_NG!Q14</f>
        <v>7.0059743954480798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57.600000000000009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515.71690137447331</v>
      </c>
      <c r="P14" s="77">
        <v>28.99</v>
      </c>
      <c r="Q14" s="77">
        <v>9.34</v>
      </c>
      <c r="R14" s="80">
        <v>0</v>
      </c>
      <c r="S14" s="80">
        <v>0</v>
      </c>
      <c r="T14" s="78">
        <f>SUMPRODUCT(LTA!F14:AJ14,LTA!F$101:AJ$101,LTA!F$104:AJ$104)</f>
        <v>17.559999999999999</v>
      </c>
      <c r="U14" s="78">
        <f>SUMPRODUCT(LTA!F14:AJ14,LTA!F$102:AJ$102,LTA!F$104:AJ$104)</f>
        <v>60.92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-162</v>
      </c>
      <c r="AA14" s="117">
        <f>STOA!I14</f>
        <v>62.019999999999996</v>
      </c>
      <c r="AB14" s="117">
        <f>-STOA!O14</f>
        <v>0</v>
      </c>
      <c r="AC14">
        <f t="shared" si="0"/>
        <v>9.4782371337002473</v>
      </c>
      <c r="AD14">
        <f t="shared" si="1"/>
        <v>440.82418863622109</v>
      </c>
      <c r="AE14">
        <f>'IDT-1'!C14</f>
        <v>0</v>
      </c>
      <c r="AF14" s="26"/>
      <c r="AG14">
        <f t="shared" si="2"/>
        <v>440.82418863622109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-150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3.1495499999999996</v>
      </c>
      <c r="E15">
        <f>GT_NG!Q15</f>
        <v>7.0059743954480798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57.600000000000009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515.4426407599733</v>
      </c>
      <c r="P15" s="77">
        <v>28.99</v>
      </c>
      <c r="Q15" s="77">
        <v>9.34</v>
      </c>
      <c r="R15" s="80">
        <v>0</v>
      </c>
      <c r="S15" s="80">
        <v>0</v>
      </c>
      <c r="T15" s="78">
        <f>SUMPRODUCT(LTA!F15:AJ15,LTA!F$101:AJ$101,LTA!F$104:AJ$104)</f>
        <v>12.51</v>
      </c>
      <c r="U15" s="78">
        <f>SUMPRODUCT(LTA!F15:AJ15,LTA!F$102:AJ$102,LTA!F$104:AJ$104)</f>
        <v>58.23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-116</v>
      </c>
      <c r="AA15" s="117">
        <f>STOA!I15</f>
        <v>25.55</v>
      </c>
      <c r="AB15" s="117">
        <f>-STOA!O15</f>
        <v>0</v>
      </c>
      <c r="AC15">
        <f t="shared" si="0"/>
        <v>8.6339911366606863</v>
      </c>
      <c r="AD15">
        <f t="shared" si="1"/>
        <v>448.1841740187607</v>
      </c>
      <c r="AE15">
        <f>'IDT-1'!C15</f>
        <v>0</v>
      </c>
      <c r="AF15" s="26"/>
      <c r="AG15">
        <f t="shared" si="2"/>
        <v>448.1841740187607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-145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3.1495499999999996</v>
      </c>
      <c r="E16">
        <f>GT_NG!Q16</f>
        <v>7.0059743954480798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57.600000000000009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515.49767437665491</v>
      </c>
      <c r="P16" s="77">
        <v>28.99</v>
      </c>
      <c r="Q16" s="77">
        <v>9.34</v>
      </c>
      <c r="R16" s="80">
        <v>0</v>
      </c>
      <c r="S16" s="80">
        <v>0</v>
      </c>
      <c r="T16" s="78">
        <f>SUMPRODUCT(LTA!F16:AJ16,LTA!F$101:AJ$101,LTA!F$104:AJ$104)</f>
        <v>12.42</v>
      </c>
      <c r="U16" s="78">
        <f>SUMPRODUCT(LTA!F16:AJ16,LTA!F$102:AJ$102,LTA!F$104:AJ$104)</f>
        <v>58.36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-121</v>
      </c>
      <c r="AA16" s="117">
        <f>STOA!I16</f>
        <v>25.55</v>
      </c>
      <c r="AB16" s="117">
        <f>-STOA!O16</f>
        <v>0</v>
      </c>
      <c r="AC16">
        <f t="shared" si="0"/>
        <v>8.6792180700984609</v>
      </c>
      <c r="AD16">
        <f t="shared" si="1"/>
        <v>443.23398070200454</v>
      </c>
      <c r="AE16">
        <f>'IDT-1'!C16</f>
        <v>0</v>
      </c>
      <c r="AF16" s="26"/>
      <c r="AG16">
        <f t="shared" si="2"/>
        <v>443.23398070200454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-145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3.1495499999999996</v>
      </c>
      <c r="E17">
        <f>GT_NG!Q17</f>
        <v>7.0059743954480798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57.600000000000009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515.49767437665491</v>
      </c>
      <c r="P17" s="77">
        <v>28.99</v>
      </c>
      <c r="Q17" s="77">
        <v>9.34</v>
      </c>
      <c r="R17" s="80">
        <v>0</v>
      </c>
      <c r="S17" s="80">
        <v>0</v>
      </c>
      <c r="T17" s="78">
        <f>SUMPRODUCT(LTA!F17:AJ17,LTA!F$101:AJ$101,LTA!F$104:AJ$104)</f>
        <v>12.58</v>
      </c>
      <c r="U17" s="78">
        <f>SUMPRODUCT(LTA!F17:AJ17,LTA!F$102:AJ$102,LTA!F$104:AJ$104)</f>
        <v>58.29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-121</v>
      </c>
      <c r="AA17" s="117">
        <f>STOA!I17</f>
        <v>25.55</v>
      </c>
      <c r="AB17" s="117">
        <f>-STOA!O17</f>
        <v>0</v>
      </c>
      <c r="AC17">
        <f t="shared" si="0"/>
        <v>8.6533756875318755</v>
      </c>
      <c r="AD17">
        <f t="shared" si="1"/>
        <v>446.34982308457114</v>
      </c>
      <c r="AE17">
        <f>'IDT-1'!C17</f>
        <v>0</v>
      </c>
      <c r="AF17" s="26"/>
      <c r="AG17">
        <f t="shared" si="2"/>
        <v>446.34982308457114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-142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3.1495499999999996</v>
      </c>
      <c r="E18">
        <f>GT_NG!Q18</f>
        <v>7.0059743954480798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57.600000000000009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515.49767437665491</v>
      </c>
      <c r="P18" s="77">
        <v>28.99</v>
      </c>
      <c r="Q18" s="77">
        <v>9.34</v>
      </c>
      <c r="R18" s="80">
        <v>0</v>
      </c>
      <c r="S18" s="80">
        <v>0</v>
      </c>
      <c r="T18" s="78">
        <f>SUMPRODUCT(LTA!F18:AJ18,LTA!F$101:AJ$101,LTA!F$104:AJ$104)</f>
        <v>12.57</v>
      </c>
      <c r="U18" s="78">
        <f>SUMPRODUCT(LTA!F18:AJ18,LTA!F$102:AJ$102,LTA!F$104:AJ$104)</f>
        <v>58.26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-126</v>
      </c>
      <c r="AA18" s="117">
        <f>STOA!I18</f>
        <v>25.55</v>
      </c>
      <c r="AB18" s="117">
        <f>-STOA!O18</f>
        <v>0</v>
      </c>
      <c r="AC18">
        <f t="shared" si="0"/>
        <v>8.6352674324874865</v>
      </c>
      <c r="AD18">
        <f t="shared" si="1"/>
        <v>448.32793133961559</v>
      </c>
      <c r="AE18">
        <f>'IDT-1'!C18</f>
        <v>0</v>
      </c>
      <c r="AF18" s="26"/>
      <c r="AG18">
        <f t="shared" si="2"/>
        <v>448.32793133961559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-135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3.1495499999999996</v>
      </c>
      <c r="E19">
        <f>GT_NG!Q19</f>
        <v>7.0059743954480798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57.600000000000009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515.80766325957291</v>
      </c>
      <c r="P19" s="77">
        <v>28.99</v>
      </c>
      <c r="Q19" s="77">
        <v>9.34</v>
      </c>
      <c r="R19" s="80">
        <v>0</v>
      </c>
      <c r="S19" s="80">
        <v>0</v>
      </c>
      <c r="T19" s="78">
        <f>SUMPRODUCT(LTA!F19:AJ19,LTA!F$101:AJ$101,LTA!F$104:AJ$104)</f>
        <v>12.39</v>
      </c>
      <c r="U19" s="78">
        <f>SUMPRODUCT(LTA!F19:AJ19,LTA!F$102:AJ$102,LTA!F$104:AJ$104)</f>
        <v>58.25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-131</v>
      </c>
      <c r="AA19" s="117">
        <f>STOA!I19</f>
        <v>25.55</v>
      </c>
      <c r="AB19" s="117">
        <f>-STOA!O19</f>
        <v>0</v>
      </c>
      <c r="AC19">
        <f t="shared" si="0"/>
        <v>8.6363233346571633</v>
      </c>
      <c r="AD19">
        <f t="shared" si="1"/>
        <v>448.44686432036383</v>
      </c>
      <c r="AE19">
        <f>'IDT-1'!C19</f>
        <v>0</v>
      </c>
      <c r="AF19" s="26"/>
      <c r="AG19">
        <f t="shared" si="2"/>
        <v>448.44686432036383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-130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3.1495499999999996</v>
      </c>
      <c r="E20">
        <f>GT_NG!Q20</f>
        <v>7.0059743954480798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57.600000000000009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515.80766325957291</v>
      </c>
      <c r="P20" s="77">
        <v>28.99</v>
      </c>
      <c r="Q20" s="77">
        <v>9.34</v>
      </c>
      <c r="R20" s="80">
        <v>0</v>
      </c>
      <c r="S20" s="80">
        <v>0</v>
      </c>
      <c r="T20" s="78">
        <f>SUMPRODUCT(LTA!F20:AJ20,LTA!F$101:AJ$101,LTA!F$104:AJ$104)</f>
        <v>12.34</v>
      </c>
      <c r="U20" s="78">
        <f>SUMPRODUCT(LTA!F20:AJ20,LTA!F$102:AJ$102,LTA!F$104:AJ$104)</f>
        <v>58.32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-126</v>
      </c>
      <c r="AA20" s="117">
        <f>STOA!I20</f>
        <v>25.55</v>
      </c>
      <c r="AB20" s="117">
        <f>-STOA!O20</f>
        <v>0</v>
      </c>
      <c r="AC20">
        <f t="shared" si="0"/>
        <v>8.5921086970461875</v>
      </c>
      <c r="AD20">
        <f t="shared" si="1"/>
        <v>453.51107895797492</v>
      </c>
      <c r="AE20">
        <f>'IDT-1'!C20</f>
        <v>0</v>
      </c>
      <c r="AF20" s="26"/>
      <c r="AG20">
        <f t="shared" si="2"/>
        <v>453.51107895797492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-130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3.1495499999999996</v>
      </c>
      <c r="E21">
        <f>GT_NG!Q21</f>
        <v>7.0059743954480798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57.600000000000009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524.36408775957273</v>
      </c>
      <c r="P21" s="77">
        <v>28.99</v>
      </c>
      <c r="Q21" s="77">
        <v>9.34</v>
      </c>
      <c r="R21" s="80">
        <v>0</v>
      </c>
      <c r="S21" s="80">
        <v>0</v>
      </c>
      <c r="T21" s="78">
        <f>SUMPRODUCT(LTA!F21:AJ21,LTA!F$101:AJ$101,LTA!F$104:AJ$104)</f>
        <v>12.39</v>
      </c>
      <c r="U21" s="78">
        <f>SUMPRODUCT(LTA!F21:AJ21,LTA!F$102:AJ$102,LTA!F$104:AJ$104)</f>
        <v>58.25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-126</v>
      </c>
      <c r="AA21" s="117">
        <f>STOA!I21</f>
        <v>25.55</v>
      </c>
      <c r="AB21" s="117">
        <f>-STOA!O21</f>
        <v>0</v>
      </c>
      <c r="AC21">
        <f t="shared" si="0"/>
        <v>8.5784479574242329</v>
      </c>
      <c r="AD21">
        <f t="shared" si="1"/>
        <v>472.06116419759655</v>
      </c>
      <c r="AE21">
        <f>'IDT-1'!C21</f>
        <v>0</v>
      </c>
      <c r="AF21" s="26"/>
      <c r="AG21">
        <f t="shared" si="2"/>
        <v>472.06116419759655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-120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3.1495499999999996</v>
      </c>
      <c r="E22">
        <f>GT_NG!Q22</f>
        <v>7.0059743954480798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57.600000000000009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524.36408775957273</v>
      </c>
      <c r="P22" s="77">
        <v>28.99</v>
      </c>
      <c r="Q22" s="77">
        <v>9.34</v>
      </c>
      <c r="R22" s="80">
        <v>0</v>
      </c>
      <c r="S22" s="80">
        <v>0</v>
      </c>
      <c r="T22" s="78">
        <f>SUMPRODUCT(LTA!F22:AJ22,LTA!F$101:AJ$101,LTA!F$104:AJ$104)</f>
        <v>12.63</v>
      </c>
      <c r="U22" s="78">
        <f>SUMPRODUCT(LTA!F22:AJ22,LTA!F$102:AJ$102,LTA!F$104:AJ$104)</f>
        <v>58.19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-116</v>
      </c>
      <c r="AA22" s="117">
        <f>STOA!I22</f>
        <v>25.55</v>
      </c>
      <c r="AB22" s="117">
        <f>-STOA!O22</f>
        <v>0</v>
      </c>
      <c r="AC22">
        <f t="shared" si="0"/>
        <v>8.535641319813255</v>
      </c>
      <c r="AD22">
        <f t="shared" si="1"/>
        <v>477.28397083520764</v>
      </c>
      <c r="AE22">
        <f>'IDT-1'!C22</f>
        <v>0</v>
      </c>
      <c r="AF22" s="26"/>
      <c r="AG22">
        <f t="shared" si="2"/>
        <v>477.28397083520764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-125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3.1495499999999996</v>
      </c>
      <c r="E23">
        <f>GT_NG!Q23</f>
        <v>7.0059743954480798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57.600000000000009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523.87105773189899</v>
      </c>
      <c r="P23" s="77">
        <v>28.99</v>
      </c>
      <c r="Q23" s="77">
        <v>9.34</v>
      </c>
      <c r="R23" s="80">
        <v>0</v>
      </c>
      <c r="S23" s="80">
        <v>0</v>
      </c>
      <c r="T23" s="78">
        <f>SUMPRODUCT(LTA!F23:AJ23,LTA!F$101:AJ$101,LTA!F$104:AJ$104)</f>
        <v>27.03</v>
      </c>
      <c r="U23" s="78">
        <f>SUMPRODUCT(LTA!F23:AJ23,LTA!F$102:AJ$102,LTA!F$104:AJ$104)</f>
        <v>57.83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-112</v>
      </c>
      <c r="AA23" s="117">
        <f>STOA!I23</f>
        <v>12.89</v>
      </c>
      <c r="AB23" s="117">
        <f>-STOA!O23</f>
        <v>0</v>
      </c>
      <c r="AC23">
        <f t="shared" si="0"/>
        <v>8.4635435078699697</v>
      </c>
      <c r="AD23">
        <f t="shared" si="1"/>
        <v>487.24303861947715</v>
      </c>
      <c r="AE23">
        <f>'IDT-1'!C23</f>
        <v>0</v>
      </c>
      <c r="AF23" s="26"/>
      <c r="AG23">
        <f t="shared" si="2"/>
        <v>487.24303861947715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-120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3.1495499999999996</v>
      </c>
      <c r="E24">
        <f>GT_NG!Q24</f>
        <v>7.0059743954480798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57.600000000000009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529.04227931889886</v>
      </c>
      <c r="P24" s="77">
        <v>28.99</v>
      </c>
      <c r="Q24" s="77">
        <v>9.34</v>
      </c>
      <c r="R24" s="80">
        <v>0</v>
      </c>
      <c r="S24" s="80">
        <v>0</v>
      </c>
      <c r="T24" s="78">
        <f>SUMPRODUCT(LTA!F24:AJ24,LTA!F$101:AJ$101,LTA!F$104:AJ$104)</f>
        <v>26.86</v>
      </c>
      <c r="U24" s="78">
        <f>SUMPRODUCT(LTA!F24:AJ24,LTA!F$102:AJ$102,LTA!F$104:AJ$104)</f>
        <v>57.4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-134.06</v>
      </c>
      <c r="AA24" s="117">
        <f>STOA!I24</f>
        <v>12.89</v>
      </c>
      <c r="AB24" s="117">
        <f>-STOA!O24</f>
        <v>0</v>
      </c>
      <c r="AC24">
        <f t="shared" si="0"/>
        <v>8.4332779253093371</v>
      </c>
      <c r="AD24">
        <f t="shared" si="1"/>
        <v>499.78452578903773</v>
      </c>
      <c r="AE24">
        <f>'IDT-1'!C24</f>
        <v>0</v>
      </c>
      <c r="AF24" s="26"/>
      <c r="AG24">
        <f t="shared" si="2"/>
        <v>499.78452578903773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-90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3.1495499999999996</v>
      </c>
      <c r="E25">
        <f>GT_NG!Q25</f>
        <v>7.0059743954480798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57.600000000000009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522.66792096778522</v>
      </c>
      <c r="P25" s="77">
        <v>28.99</v>
      </c>
      <c r="Q25" s="77">
        <v>9.34</v>
      </c>
      <c r="R25" s="80">
        <v>0</v>
      </c>
      <c r="S25" s="80">
        <v>0</v>
      </c>
      <c r="T25" s="78">
        <f>SUMPRODUCT(LTA!F25:AJ25,LTA!F$101:AJ$101,LTA!F$104:AJ$104)</f>
        <v>26.23</v>
      </c>
      <c r="U25" s="78">
        <f>SUMPRODUCT(LTA!F25:AJ25,LTA!F$102:AJ$102,LTA!F$104:AJ$104)</f>
        <v>57.23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-140</v>
      </c>
      <c r="AA25" s="117">
        <f>STOA!I25</f>
        <v>12.89</v>
      </c>
      <c r="AB25" s="117">
        <f>-STOA!O25</f>
        <v>0</v>
      </c>
      <c r="AC25">
        <f t="shared" si="0"/>
        <v>8.156535823635517</v>
      </c>
      <c r="AD25">
        <f t="shared" si="1"/>
        <v>516.94690953959787</v>
      </c>
      <c r="AE25">
        <f>'IDT-1'!C25</f>
        <v>0</v>
      </c>
      <c r="AF25" s="26"/>
      <c r="AG25">
        <f t="shared" si="2"/>
        <v>516.94690953959787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-60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3.1495499999999996</v>
      </c>
      <c r="E26">
        <f>GT_NG!Q26</f>
        <v>7.0059743954480798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57.600000000000009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526.88632723808519</v>
      </c>
      <c r="P26" s="77">
        <v>28.99</v>
      </c>
      <c r="Q26" s="77">
        <v>9.34</v>
      </c>
      <c r="R26" s="80">
        <v>0</v>
      </c>
      <c r="S26" s="80">
        <v>0</v>
      </c>
      <c r="T26" s="78">
        <f>SUMPRODUCT(LTA!F26:AJ26,LTA!F$101:AJ$101,LTA!F$104:AJ$104)</f>
        <v>32.379999999999995</v>
      </c>
      <c r="U26" s="78">
        <f>SUMPRODUCT(LTA!F26:AJ26,LTA!F$102:AJ$102,LTA!F$104:AJ$104)</f>
        <v>56.68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-140</v>
      </c>
      <c r="AA26" s="117">
        <f>STOA!I26</f>
        <v>12.89</v>
      </c>
      <c r="AB26" s="117">
        <f>-STOA!O26</f>
        <v>0</v>
      </c>
      <c r="AC26">
        <f t="shared" si="0"/>
        <v>8.0653752483702501</v>
      </c>
      <c r="AD26">
        <f t="shared" si="1"/>
        <v>546.85647638516298</v>
      </c>
      <c r="AE26">
        <f>'IDT-1'!C26</f>
        <v>0</v>
      </c>
      <c r="AF26" s="26"/>
      <c r="AG26">
        <f t="shared" si="2"/>
        <v>546.85647638516298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-40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3.1495499999999996</v>
      </c>
      <c r="E27">
        <f>GT_NG!Q27</f>
        <v>7.0059743954480798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57.600000000000009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536.77896192608648</v>
      </c>
      <c r="P27" s="77">
        <v>28.99</v>
      </c>
      <c r="Q27" s="77">
        <v>9.34</v>
      </c>
      <c r="R27" s="80">
        <v>6.55</v>
      </c>
      <c r="S27" s="80">
        <v>0</v>
      </c>
      <c r="T27" s="78">
        <f>SUMPRODUCT(LTA!F27:AJ27,LTA!F$101:AJ$101,LTA!F$104:AJ$104)</f>
        <v>32.83</v>
      </c>
      <c r="U27" s="78">
        <f>SUMPRODUCT(LTA!F27:AJ27,LTA!F$102:AJ$102,LTA!F$104:AJ$104)</f>
        <v>61.28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-124.25</v>
      </c>
      <c r="AA27" s="117">
        <f>STOA!I27</f>
        <v>12.89</v>
      </c>
      <c r="AB27" s="117">
        <f>-STOA!O27</f>
        <v>0</v>
      </c>
      <c r="AC27">
        <f t="shared" si="0"/>
        <v>7.928239247183984</v>
      </c>
      <c r="AD27">
        <f t="shared" si="1"/>
        <v>605.23624707435056</v>
      </c>
      <c r="AE27">
        <f>'IDT-1'!C27</f>
        <v>0</v>
      </c>
      <c r="AF27" s="26"/>
      <c r="AG27">
        <f t="shared" si="2"/>
        <v>605.23624707435056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-19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3.1495499999999996</v>
      </c>
      <c r="E28">
        <f>GT_NG!Q28</f>
        <v>7.0059743954480798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57.600000000000009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542.9154406509665</v>
      </c>
      <c r="P28" s="77">
        <v>28.99</v>
      </c>
      <c r="Q28" s="77">
        <v>9.34</v>
      </c>
      <c r="R28" s="80">
        <v>12.63</v>
      </c>
      <c r="S28" s="80">
        <v>0</v>
      </c>
      <c r="T28" s="78">
        <f>SUMPRODUCT(LTA!F28:AJ28,LTA!F$101:AJ$101,LTA!F$104:AJ$104)</f>
        <v>32.04</v>
      </c>
      <c r="U28" s="78">
        <f>SUMPRODUCT(LTA!F28:AJ28,LTA!F$102:AJ$102,LTA!F$104:AJ$104)</f>
        <v>61.2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-56</v>
      </c>
      <c r="AA28" s="117">
        <f>STOA!I28</f>
        <v>12.89</v>
      </c>
      <c r="AB28" s="117">
        <f>-STOA!O28</f>
        <v>0</v>
      </c>
      <c r="AC28">
        <f t="shared" si="0"/>
        <v>7.7772811574609104</v>
      </c>
      <c r="AD28">
        <f t="shared" si="1"/>
        <v>644.98368388895369</v>
      </c>
      <c r="AE28">
        <f>'IDT-1'!C28</f>
        <v>0</v>
      </c>
      <c r="AF28" s="26"/>
      <c r="AG28">
        <f t="shared" si="2"/>
        <v>644.98368388895369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-59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3.1495499999999996</v>
      </c>
      <c r="E29">
        <f>GT_NG!Q29</f>
        <v>7.0059743954480798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57.600000000000009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549.22937566332666</v>
      </c>
      <c r="P29" s="77">
        <v>28.99</v>
      </c>
      <c r="Q29" s="77">
        <v>9.34</v>
      </c>
      <c r="R29" s="80">
        <v>16.34</v>
      </c>
      <c r="S29" s="80">
        <v>0</v>
      </c>
      <c r="T29" s="78">
        <f>SUMPRODUCT(LTA!F29:AJ29,LTA!F$101:AJ$101,LTA!F$104:AJ$104)</f>
        <v>33.78</v>
      </c>
      <c r="U29" s="78">
        <f>SUMPRODUCT(LTA!F29:AJ29,LTA!F$102:AJ$102,LTA!F$104:AJ$104)</f>
        <v>60.8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-51</v>
      </c>
      <c r="AA29" s="117">
        <f>STOA!I29</f>
        <v>12.89</v>
      </c>
      <c r="AB29" s="117">
        <f>-STOA!O29</f>
        <v>0</v>
      </c>
      <c r="AC29">
        <f t="shared" si="0"/>
        <v>7.761868127781141</v>
      </c>
      <c r="AD29">
        <f t="shared" si="1"/>
        <v>669.36303193099366</v>
      </c>
      <c r="AE29">
        <f>'IDT-1'!C29</f>
        <v>0</v>
      </c>
      <c r="AF29" s="26"/>
      <c r="AG29">
        <f t="shared" si="2"/>
        <v>669.36303193099366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-51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3.1495499999999996</v>
      </c>
      <c r="E30">
        <f>GT_NG!Q30</f>
        <v>7.0059743954480798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57.600000000000009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549.3999245445674</v>
      </c>
      <c r="P30" s="77">
        <v>28.99</v>
      </c>
      <c r="Q30" s="77">
        <v>9.34</v>
      </c>
      <c r="R30" s="80">
        <v>24.46</v>
      </c>
      <c r="S30" s="80">
        <v>0</v>
      </c>
      <c r="T30" s="78">
        <f>SUMPRODUCT(LTA!F30:AJ30,LTA!F$101:AJ$101,LTA!F$104:AJ$104)</f>
        <v>36.54</v>
      </c>
      <c r="U30" s="78">
        <f>SUMPRODUCT(LTA!F30:AJ30,LTA!F$102:AJ$102,LTA!F$104:AJ$104)</f>
        <v>60.39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-56</v>
      </c>
      <c r="AA30" s="117">
        <f>STOA!I30</f>
        <v>14.39</v>
      </c>
      <c r="AB30" s="117">
        <f>-STOA!O30</f>
        <v>0</v>
      </c>
      <c r="AC30">
        <f t="shared" si="0"/>
        <v>7.9308518505914263</v>
      </c>
      <c r="AD30">
        <f t="shared" si="1"/>
        <v>674.33459708942405</v>
      </c>
      <c r="AE30">
        <f>'IDT-1'!C30</f>
        <v>0</v>
      </c>
      <c r="AF30" s="26"/>
      <c r="AG30">
        <f t="shared" si="2"/>
        <v>674.33459708942405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-53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3.1495499999999996</v>
      </c>
      <c r="E31">
        <f>GT_NG!Q31</f>
        <v>7.0059743954480798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57.600000000000009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550.58534430484326</v>
      </c>
      <c r="P31" s="77">
        <v>28.99</v>
      </c>
      <c r="Q31" s="77">
        <v>9.34</v>
      </c>
      <c r="R31" s="80">
        <v>26.3</v>
      </c>
      <c r="S31" s="80">
        <v>0</v>
      </c>
      <c r="T31" s="78">
        <f>SUMPRODUCT(LTA!F31:AJ31,LTA!F$101:AJ$101,LTA!F$104:AJ$104)</f>
        <v>43.45</v>
      </c>
      <c r="U31" s="78">
        <f>SUMPRODUCT(LTA!F31:AJ31,LTA!F$102:AJ$102,LTA!F$104:AJ$104)</f>
        <v>60.129999999999995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-61</v>
      </c>
      <c r="AA31" s="117">
        <f>STOA!I31</f>
        <v>20.39</v>
      </c>
      <c r="AB31" s="117">
        <f>-STOA!O31</f>
        <v>0</v>
      </c>
      <c r="AC31">
        <f t="shared" si="0"/>
        <v>8.2818706050145412</v>
      </c>
      <c r="AD31">
        <f t="shared" si="1"/>
        <v>665.65899809527684</v>
      </c>
      <c r="AE31">
        <f>'IDT-1'!C31</f>
        <v>0</v>
      </c>
      <c r="AF31" s="26"/>
      <c r="AG31">
        <f t="shared" si="2"/>
        <v>665.65899809527684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-72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3.1495499999999996</v>
      </c>
      <c r="E32">
        <f>GT_NG!Q32</f>
        <v>7.0059743954480798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57.600000000000009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541.8393580681834</v>
      </c>
      <c r="P32" s="77">
        <v>28.99</v>
      </c>
      <c r="Q32" s="77">
        <v>9.34</v>
      </c>
      <c r="R32" s="80">
        <v>26.3</v>
      </c>
      <c r="S32" s="80">
        <v>0</v>
      </c>
      <c r="T32" s="78">
        <f>SUMPRODUCT(LTA!F32:AJ32,LTA!F$101:AJ$101,LTA!F$104:AJ$104)</f>
        <v>55.11</v>
      </c>
      <c r="U32" s="78">
        <f>SUMPRODUCT(LTA!F32:AJ32,LTA!F$102:AJ$102,LTA!F$104:AJ$104)</f>
        <v>59.739999999999995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-71</v>
      </c>
      <c r="AA32" s="117">
        <f>STOA!I32</f>
        <v>26.09</v>
      </c>
      <c r="AB32" s="117">
        <f>-STOA!O32</f>
        <v>0</v>
      </c>
      <c r="AC32">
        <f t="shared" si="0"/>
        <v>8.4163888187873024</v>
      </c>
      <c r="AD32">
        <f t="shared" si="1"/>
        <v>666.7484936448443</v>
      </c>
      <c r="AE32">
        <f>'IDT-1'!C32</f>
        <v>0</v>
      </c>
      <c r="AF32" s="26"/>
      <c r="AG32">
        <f t="shared" si="2"/>
        <v>666.7484936448443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-69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3.1495499999999996</v>
      </c>
      <c r="E33">
        <f>GT_NG!Q33</f>
        <v>7.0059743954480798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57.600000000000009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532.00164911340846</v>
      </c>
      <c r="P33" s="77">
        <v>28.99</v>
      </c>
      <c r="Q33" s="77">
        <v>9.34</v>
      </c>
      <c r="R33" s="80">
        <v>26.3</v>
      </c>
      <c r="S33" s="80">
        <v>0</v>
      </c>
      <c r="T33" s="78">
        <f>SUMPRODUCT(LTA!F33:AJ33,LTA!F$101:AJ$101,LTA!F$104:AJ$104)</f>
        <v>66.400000000000006</v>
      </c>
      <c r="U33" s="78">
        <f>SUMPRODUCT(LTA!F33:AJ33,LTA!F$102:AJ$102,LTA!F$104:AJ$104)</f>
        <v>59.45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-86</v>
      </c>
      <c r="AA33" s="117">
        <f>STOA!I33</f>
        <v>32.39</v>
      </c>
      <c r="AB33" s="117">
        <f>-STOA!O33</f>
        <v>0</v>
      </c>
      <c r="AC33">
        <f t="shared" si="0"/>
        <v>8.7306445506067512</v>
      </c>
      <c r="AD33">
        <f t="shared" si="1"/>
        <v>645.89652895824986</v>
      </c>
      <c r="AE33">
        <f>'IDT-1'!C33</f>
        <v>0</v>
      </c>
      <c r="AF33" s="26"/>
      <c r="AG33">
        <f t="shared" si="2"/>
        <v>645.89652895824986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-82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3.1495499999999996</v>
      </c>
      <c r="E34">
        <f>GT_NG!Q34</f>
        <v>9.8526203777600418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57.600000000000009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526.42724080439541</v>
      </c>
      <c r="P34" s="77">
        <v>28.99</v>
      </c>
      <c r="Q34" s="77">
        <v>9.34</v>
      </c>
      <c r="R34" s="80">
        <v>26.3</v>
      </c>
      <c r="S34" s="80">
        <v>0</v>
      </c>
      <c r="T34" s="78">
        <f>SUMPRODUCT(LTA!F34:AJ34,LTA!F$101:AJ$101,LTA!F$104:AJ$104)</f>
        <v>79.350000000000009</v>
      </c>
      <c r="U34" s="78">
        <f>SUMPRODUCT(LTA!F34:AJ34,LTA!F$102:AJ$102,LTA!F$104:AJ$104)</f>
        <v>59.11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-96</v>
      </c>
      <c r="AA34" s="117">
        <f>STOA!I34</f>
        <v>37.79</v>
      </c>
      <c r="AB34" s="117">
        <f>-STOA!O34</f>
        <v>0</v>
      </c>
      <c r="AC34">
        <f t="shared" si="0"/>
        <v>9.0426907925756872</v>
      </c>
      <c r="AD34">
        <f t="shared" si="1"/>
        <v>640.86672038957965</v>
      </c>
      <c r="AE34">
        <f>'IDT-1'!C34</f>
        <v>0</v>
      </c>
      <c r="AF34" s="26"/>
      <c r="AG34">
        <f t="shared" si="2"/>
        <v>640.86672038957965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-92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3.1495499999999996</v>
      </c>
      <c r="E35">
        <f>GT_NG!Q35</f>
        <v>9.8526203777600418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57.600000000000009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530.32424023368321</v>
      </c>
      <c r="P35" s="77">
        <v>28.99</v>
      </c>
      <c r="Q35" s="77">
        <v>9.34</v>
      </c>
      <c r="R35" s="80">
        <v>26.3</v>
      </c>
      <c r="S35" s="80">
        <v>0</v>
      </c>
      <c r="T35" s="78">
        <f>SUMPRODUCT(LTA!F35:AJ35,LTA!F$101:AJ$101,LTA!F$104:AJ$104)</f>
        <v>97.039999999999992</v>
      </c>
      <c r="U35" s="78">
        <f>SUMPRODUCT(LTA!F35:AJ35,LTA!F$102:AJ$102,LTA!F$104:AJ$104)</f>
        <v>58.79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-116</v>
      </c>
      <c r="AA35" s="117">
        <f>STOA!I35</f>
        <v>45.91</v>
      </c>
      <c r="AB35" s="117">
        <f>-STOA!O35</f>
        <v>0</v>
      </c>
      <c r="AC35">
        <f t="shared" si="0"/>
        <v>9.4788589379973267</v>
      </c>
      <c r="AD35">
        <f t="shared" si="1"/>
        <v>649.81755167344591</v>
      </c>
      <c r="AE35">
        <f>'IDT-1'!C35</f>
        <v>0</v>
      </c>
      <c r="AF35" s="26"/>
      <c r="AG35">
        <f t="shared" si="2"/>
        <v>649.81755167344591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-92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9.8526203777600418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57.600000000000009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526.86526652785096</v>
      </c>
      <c r="P36" s="77">
        <v>28.99</v>
      </c>
      <c r="Q36" s="77">
        <v>9.34</v>
      </c>
      <c r="R36" s="80">
        <v>26.3</v>
      </c>
      <c r="S36" s="80">
        <v>0</v>
      </c>
      <c r="T36" s="78">
        <f>SUMPRODUCT(LTA!F36:AJ36,LTA!F$101:AJ$101,LTA!F$104:AJ$104)</f>
        <v>110.09</v>
      </c>
      <c r="U36" s="78">
        <f>SUMPRODUCT(LTA!F36:AJ36,LTA!F$102:AJ$102,LTA!F$104:AJ$104)</f>
        <v>58.51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-131</v>
      </c>
      <c r="AA36" s="117">
        <f>STOA!I36</f>
        <v>51.91</v>
      </c>
      <c r="AB36" s="117">
        <f>-STOA!O36</f>
        <v>0</v>
      </c>
      <c r="AC36">
        <f t="shared" si="0"/>
        <v>9.7190518422189331</v>
      </c>
      <c r="AD36">
        <f t="shared" si="1"/>
        <v>646.738835063392</v>
      </c>
      <c r="AE36">
        <f>'IDT-1'!C36</f>
        <v>0</v>
      </c>
      <c r="AF36" s="26"/>
      <c r="AG36">
        <f t="shared" si="2"/>
        <v>646.738835063392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-92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7.0059743954480798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57.600000000000009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529.10760727563104</v>
      </c>
      <c r="P37" s="77">
        <v>28.99</v>
      </c>
      <c r="Q37" s="77">
        <v>9.34</v>
      </c>
      <c r="R37" s="80">
        <v>26.3</v>
      </c>
      <c r="S37" s="80">
        <v>0</v>
      </c>
      <c r="T37" s="78">
        <f>SUMPRODUCT(LTA!F37:AJ37,LTA!F$101:AJ$101,LTA!F$104:AJ$104)</f>
        <v>122.1</v>
      </c>
      <c r="U37" s="78">
        <f>SUMPRODUCT(LTA!F37:AJ37,LTA!F$102:AJ$102,LTA!F$104:AJ$104)</f>
        <v>58.55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-156</v>
      </c>
      <c r="AA37" s="117">
        <f>STOA!I37</f>
        <v>54.91</v>
      </c>
      <c r="AB37" s="117">
        <f>-STOA!O37</f>
        <v>0</v>
      </c>
      <c r="AC37">
        <f t="shared" si="0"/>
        <v>9.828417701110661</v>
      </c>
      <c r="AD37">
        <f t="shared" si="1"/>
        <v>663.07516396996846</v>
      </c>
      <c r="AE37">
        <f>'IDT-1'!C37</f>
        <v>0</v>
      </c>
      <c r="AF37" s="26"/>
      <c r="AG37">
        <f t="shared" si="2"/>
        <v>663.07516396996846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-65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7.0059743954480798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57.600000000000009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529.10813319822478</v>
      </c>
      <c r="P38" s="77">
        <v>28.99</v>
      </c>
      <c r="Q38" s="77">
        <v>9.34</v>
      </c>
      <c r="R38" s="80">
        <v>26.3</v>
      </c>
      <c r="S38" s="80">
        <v>0</v>
      </c>
      <c r="T38" s="78">
        <f>SUMPRODUCT(LTA!F38:AJ38,LTA!F$101:AJ$101,LTA!F$104:AJ$104)</f>
        <v>131.94999999999999</v>
      </c>
      <c r="U38" s="78">
        <f>SUMPRODUCT(LTA!F38:AJ38,LTA!F$102:AJ$102,LTA!F$104:AJ$104)</f>
        <v>58.36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-166</v>
      </c>
      <c r="AA38" s="117">
        <f>STOA!I38</f>
        <v>63.91</v>
      </c>
      <c r="AB38" s="117">
        <f>-STOA!O38</f>
        <v>0</v>
      </c>
      <c r="AC38">
        <f t="shared" si="0"/>
        <v>10.152436624629004</v>
      </c>
      <c r="AD38">
        <f t="shared" si="1"/>
        <v>663.41167096904383</v>
      </c>
      <c r="AE38">
        <f>'IDT-1'!C38</f>
        <v>0</v>
      </c>
      <c r="AF38" s="26"/>
      <c r="AG38">
        <f t="shared" si="2"/>
        <v>663.41167096904383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-73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6.9462304409672821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57.600000000000009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524.26788699032704</v>
      </c>
      <c r="P39" s="77">
        <v>28.99</v>
      </c>
      <c r="Q39" s="77">
        <v>9.34</v>
      </c>
      <c r="R39" s="80">
        <v>26.3</v>
      </c>
      <c r="S39" s="80">
        <v>0</v>
      </c>
      <c r="T39" s="78">
        <f>SUMPRODUCT(LTA!F39:AJ39,LTA!F$101:AJ$101,LTA!F$104:AJ$104)</f>
        <v>140.09</v>
      </c>
      <c r="U39" s="78">
        <f>SUMPRODUCT(LTA!F39:AJ39,LTA!F$102:AJ$102,LTA!F$104:AJ$104)</f>
        <v>58.339999999999996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-166</v>
      </c>
      <c r="AA39" s="117">
        <f>STOA!I39</f>
        <v>68.41</v>
      </c>
      <c r="AB39" s="117">
        <f>-STOA!O39</f>
        <v>-6</v>
      </c>
      <c r="AC39">
        <f t="shared" si="0"/>
        <v>10.184860201111292</v>
      </c>
      <c r="AD39">
        <f t="shared" si="1"/>
        <v>675.09925723018307</v>
      </c>
      <c r="AE39">
        <f>'IDT-1'!C39</f>
        <v>0</v>
      </c>
      <c r="AF39" s="26"/>
      <c r="AG39">
        <f t="shared" si="2"/>
        <v>675.09925723018307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-63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6.9462304409672821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57.600000000000009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524.26788699032704</v>
      </c>
      <c r="P40" s="77">
        <v>28.99</v>
      </c>
      <c r="Q40" s="77">
        <v>9.34</v>
      </c>
      <c r="R40" s="80">
        <v>26.3</v>
      </c>
      <c r="S40" s="80">
        <v>0</v>
      </c>
      <c r="T40" s="78">
        <f>SUMPRODUCT(LTA!F40:AJ40,LTA!F$101:AJ$101,LTA!F$104:AJ$104)</f>
        <v>148.88999999999999</v>
      </c>
      <c r="U40" s="78">
        <f>SUMPRODUCT(LTA!F40:AJ40,LTA!F$102:AJ$102,LTA!F$104:AJ$104)</f>
        <v>58.33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-161</v>
      </c>
      <c r="AA40" s="117">
        <f>STOA!I40</f>
        <v>74.41</v>
      </c>
      <c r="AB40" s="117">
        <f>-STOA!O40</f>
        <v>-6</v>
      </c>
      <c r="AC40">
        <f t="shared" si="0"/>
        <v>10.297255946066899</v>
      </c>
      <c r="AD40">
        <f t="shared" si="1"/>
        <v>691.77686148522741</v>
      </c>
      <c r="AE40">
        <f>'IDT-1'!C40</f>
        <v>0</v>
      </c>
      <c r="AF40" s="26"/>
      <c r="AG40">
        <f t="shared" si="2"/>
        <v>691.77686148522741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-66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6.9462304409672821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57.600000000000009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522.70141551303129</v>
      </c>
      <c r="P41" s="77">
        <v>28.99</v>
      </c>
      <c r="Q41" s="77">
        <v>9.34</v>
      </c>
      <c r="R41" s="80">
        <v>26.3</v>
      </c>
      <c r="S41" s="80">
        <v>0</v>
      </c>
      <c r="T41" s="78">
        <f>SUMPRODUCT(LTA!F41:AJ41,LTA!F$101:AJ$101,LTA!F$104:AJ$104)</f>
        <v>148.54</v>
      </c>
      <c r="U41" s="78">
        <f>SUMPRODUCT(LTA!F41:AJ41,LTA!F$102:AJ$102,LTA!F$104:AJ$104)</f>
        <v>58.31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-166</v>
      </c>
      <c r="AA41" s="117">
        <f>STOA!I41</f>
        <v>79.509999999999991</v>
      </c>
      <c r="AB41" s="117">
        <f>-STOA!O41</f>
        <v>-6</v>
      </c>
      <c r="AC41">
        <f t="shared" si="0"/>
        <v>10.316216869544501</v>
      </c>
      <c r="AD41">
        <f t="shared" si="1"/>
        <v>695.92142908445396</v>
      </c>
      <c r="AE41">
        <f>'IDT-1'!C41</f>
        <v>0</v>
      </c>
      <c r="AF41" s="26"/>
      <c r="AG41">
        <f t="shared" si="2"/>
        <v>695.92142908445396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-60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6.9462304409672821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57.600000000000009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522.70141551303129</v>
      </c>
      <c r="P42" s="77">
        <v>28.99</v>
      </c>
      <c r="Q42" s="77">
        <v>9.34</v>
      </c>
      <c r="R42" s="80">
        <v>26.3</v>
      </c>
      <c r="S42" s="80">
        <v>0</v>
      </c>
      <c r="T42" s="78">
        <f>SUMPRODUCT(LTA!F42:AJ42,LTA!F$101:AJ$101,LTA!F$104:AJ$104)</f>
        <v>156.34999999999997</v>
      </c>
      <c r="U42" s="78">
        <f>SUMPRODUCT(LTA!F42:AJ42,LTA!F$102:AJ$102,LTA!F$104:AJ$104)</f>
        <v>58.31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-161</v>
      </c>
      <c r="AA42" s="117">
        <f>STOA!I42</f>
        <v>82.509999999999991</v>
      </c>
      <c r="AB42" s="117">
        <f>-STOA!O42</f>
        <v>-6</v>
      </c>
      <c r="AC42">
        <f t="shared" si="0"/>
        <v>10.4113448695445</v>
      </c>
      <c r="AD42">
        <f t="shared" si="1"/>
        <v>706.63630108445398</v>
      </c>
      <c r="AE42">
        <f>'IDT-1'!C42</f>
        <v>0</v>
      </c>
      <c r="AF42" s="26"/>
      <c r="AG42">
        <f t="shared" si="2"/>
        <v>706.63630108445398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-65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6.9462304409672821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57.600000000000009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519.62942231697366</v>
      </c>
      <c r="P43" s="77">
        <v>29.24</v>
      </c>
      <c r="Q43" s="77">
        <v>9.34</v>
      </c>
      <c r="R43" s="80">
        <v>26.3</v>
      </c>
      <c r="S43" s="80">
        <v>0</v>
      </c>
      <c r="T43" s="78">
        <f>SUMPRODUCT(LTA!F43:AJ43,LTA!F$101:AJ$101,LTA!F$104:AJ$104)</f>
        <v>161.71</v>
      </c>
      <c r="U43" s="78">
        <f>SUMPRODUCT(LTA!F43:AJ43,LTA!F$102:AJ$102,LTA!F$104:AJ$104)</f>
        <v>58.31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-146</v>
      </c>
      <c r="AA43" s="117">
        <f>STOA!I43</f>
        <v>84.31</v>
      </c>
      <c r="AB43" s="117">
        <f>-STOA!O43</f>
        <v>-6</v>
      </c>
      <c r="AC43">
        <f t="shared" si="0"/>
        <v>10.6270818798631</v>
      </c>
      <c r="AD43">
        <f t="shared" si="1"/>
        <v>690.75857087807788</v>
      </c>
      <c r="AE43">
        <f>'IDT-1'!C43</f>
        <v>0</v>
      </c>
      <c r="AF43" s="26"/>
      <c r="AG43">
        <f t="shared" si="2"/>
        <v>690.75857087807788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-100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6.9416834243033598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57.600000000000009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518.80265190503303</v>
      </c>
      <c r="P44" s="77">
        <v>28.99</v>
      </c>
      <c r="Q44" s="77">
        <v>9.34</v>
      </c>
      <c r="R44" s="80">
        <v>26.3</v>
      </c>
      <c r="S44" s="80">
        <v>0</v>
      </c>
      <c r="T44" s="78">
        <f>SUMPRODUCT(LTA!F44:AJ44,LTA!F$101:AJ$101,LTA!F$104:AJ$104)</f>
        <v>164.93</v>
      </c>
      <c r="U44" s="78">
        <f>SUMPRODUCT(LTA!F44:AJ44,LTA!F$102:AJ$102,LTA!F$104:AJ$104)</f>
        <v>58.31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-136</v>
      </c>
      <c r="AA44" s="117">
        <f>STOA!I44</f>
        <v>87.91</v>
      </c>
      <c r="AB44" s="117">
        <f>-STOA!O44</f>
        <v>-6</v>
      </c>
      <c r="AC44">
        <f t="shared" si="0"/>
        <v>10.677582286491381</v>
      </c>
      <c r="AD44">
        <f t="shared" si="1"/>
        <v>696.44675304284488</v>
      </c>
      <c r="AE44">
        <f>'IDT-1'!C44</f>
        <v>0</v>
      </c>
      <c r="AF44" s="26"/>
      <c r="AG44">
        <f t="shared" si="2"/>
        <v>696.44675304284488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-110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6.9416834243033598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57.600000000000009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517.94368646327973</v>
      </c>
      <c r="P45" s="77">
        <v>28.99</v>
      </c>
      <c r="Q45" s="77">
        <v>9.34</v>
      </c>
      <c r="R45" s="80">
        <v>26.3</v>
      </c>
      <c r="S45" s="80">
        <v>0</v>
      </c>
      <c r="T45" s="78">
        <f>SUMPRODUCT(LTA!F45:AJ45,LTA!F$101:AJ$101,LTA!F$104:AJ$104)</f>
        <v>165.45999999999998</v>
      </c>
      <c r="U45" s="78">
        <f>SUMPRODUCT(LTA!F45:AJ45,LTA!F$102:AJ$102,LTA!F$104:AJ$104)</f>
        <v>58.31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-111</v>
      </c>
      <c r="AA45" s="117">
        <f>STOA!I45</f>
        <v>88.509999999999991</v>
      </c>
      <c r="AB45" s="117">
        <f>-STOA!O45</f>
        <v>-6</v>
      </c>
      <c r="AC45">
        <f t="shared" si="0"/>
        <v>10.804261175914686</v>
      </c>
      <c r="AD45">
        <f t="shared" si="1"/>
        <v>682.59110871166831</v>
      </c>
      <c r="AE45">
        <f>'IDT-1'!C45</f>
        <v>0</v>
      </c>
      <c r="AF45" s="26"/>
      <c r="AG45">
        <f t="shared" si="2"/>
        <v>682.59110871166831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-149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6.9416834243033598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57.600000000000009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516.3678081215719</v>
      </c>
      <c r="P46" s="77">
        <v>28.99</v>
      </c>
      <c r="Q46" s="77">
        <v>9.34</v>
      </c>
      <c r="R46" s="80">
        <v>26.3</v>
      </c>
      <c r="S46" s="80">
        <v>0</v>
      </c>
      <c r="T46" s="78">
        <f>SUMPRODUCT(LTA!F46:AJ46,LTA!F$101:AJ$101,LTA!F$104:AJ$104)</f>
        <v>165.77999999999997</v>
      </c>
      <c r="U46" s="78">
        <f>SUMPRODUCT(LTA!F46:AJ46,LTA!F$102:AJ$102,LTA!F$104:AJ$104)</f>
        <v>58.31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-96</v>
      </c>
      <c r="AA46" s="117">
        <f>STOA!I46</f>
        <v>88.509999999999991</v>
      </c>
      <c r="AB46" s="117">
        <f>-STOA!O46</f>
        <v>-6</v>
      </c>
      <c r="AC46">
        <f t="shared" si="0"/>
        <v>10.775453191463265</v>
      </c>
      <c r="AD46">
        <f t="shared" si="1"/>
        <v>683.36403835441195</v>
      </c>
      <c r="AE46">
        <f>'IDT-1'!C46</f>
        <v>0</v>
      </c>
      <c r="AF46" s="26"/>
      <c r="AG46">
        <f t="shared" si="2"/>
        <v>683.36403835441195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-162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6.9416834243033598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62.997750080354272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512.75349444557185</v>
      </c>
      <c r="P47" s="77">
        <v>28.99</v>
      </c>
      <c r="Q47" s="77">
        <v>9.34</v>
      </c>
      <c r="R47" s="80">
        <v>26.3</v>
      </c>
      <c r="S47" s="80">
        <v>0</v>
      </c>
      <c r="T47" s="78">
        <f>SUMPRODUCT(LTA!F47:AJ47,LTA!F$101:AJ$101,LTA!F$104:AJ$104)</f>
        <v>167.53</v>
      </c>
      <c r="U47" s="78">
        <f>SUMPRODUCT(LTA!F47:AJ47,LTA!F$102:AJ$102,LTA!F$104:AJ$104)</f>
        <v>58.31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-86</v>
      </c>
      <c r="AA47" s="117">
        <f>STOA!I47</f>
        <v>88.509999999999991</v>
      </c>
      <c r="AB47" s="117">
        <f>-STOA!O47</f>
        <v>-6</v>
      </c>
      <c r="AC47">
        <f t="shared" si="0"/>
        <v>10.620106753855483</v>
      </c>
      <c r="AD47">
        <f t="shared" si="1"/>
        <v>708.052821196374</v>
      </c>
      <c r="AE47">
        <f>'IDT-1'!C47</f>
        <v>0</v>
      </c>
      <c r="AF47" s="26"/>
      <c r="AG47">
        <f t="shared" si="2"/>
        <v>708.052821196374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-151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6.9416834243033598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62.997750080354272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509.3065773655718</v>
      </c>
      <c r="P48" s="77">
        <v>28.99</v>
      </c>
      <c r="Q48" s="77">
        <v>9.34</v>
      </c>
      <c r="R48" s="80">
        <v>26.3</v>
      </c>
      <c r="S48" s="80">
        <v>0</v>
      </c>
      <c r="T48" s="78">
        <f>SUMPRODUCT(LTA!F48:AJ48,LTA!F$101:AJ$101,LTA!F$104:AJ$104)</f>
        <v>167.20999999999998</v>
      </c>
      <c r="U48" s="78">
        <f>SUMPRODUCT(LTA!F48:AJ48,LTA!F$102:AJ$102,LTA!F$104:AJ$104)</f>
        <v>58.31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-86</v>
      </c>
      <c r="AA48" s="117">
        <f>STOA!I48</f>
        <v>88.509999999999991</v>
      </c>
      <c r="AB48" s="117">
        <f>-STOA!O48</f>
        <v>-6</v>
      </c>
      <c r="AC48">
        <f t="shared" si="0"/>
        <v>10.507054735851723</v>
      </c>
      <c r="AD48">
        <f t="shared" si="1"/>
        <v>713.3989561343775</v>
      </c>
      <c r="AE48">
        <f>'IDT-1'!C48</f>
        <v>0</v>
      </c>
      <c r="AF48" s="26"/>
      <c r="AG48">
        <f t="shared" si="2"/>
        <v>713.3989561343775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-142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6.9416834243033598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57.600000000000009</v>
      </c>
      <c r="J49">
        <f>Bawana_RLNG!Q49</f>
        <v>0</v>
      </c>
      <c r="K49">
        <f>Bawana_Spot!Q49</f>
        <v>5.3977509371095378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505.81982240484234</v>
      </c>
      <c r="P49" s="77">
        <v>28.99</v>
      </c>
      <c r="Q49" s="77">
        <v>9.34</v>
      </c>
      <c r="R49" s="80">
        <v>26.3</v>
      </c>
      <c r="S49" s="80">
        <v>0</v>
      </c>
      <c r="T49" s="78">
        <f>SUMPRODUCT(LTA!F49:AJ49,LTA!F$101:AJ$101,LTA!F$104:AJ$104)</f>
        <v>167.12</v>
      </c>
      <c r="U49" s="78">
        <f>SUMPRODUCT(LTA!F49:AJ49,LTA!F$102:AJ$102,LTA!F$104:AJ$104)</f>
        <v>58.31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-86</v>
      </c>
      <c r="AA49" s="117">
        <f>STOA!I49</f>
        <v>88.509999999999991</v>
      </c>
      <c r="AB49" s="117">
        <f>-STOA!O49</f>
        <v>-6</v>
      </c>
      <c r="AC49">
        <f t="shared" si="0"/>
        <v>10.147088581415524</v>
      </c>
      <c r="AD49">
        <f t="shared" si="1"/>
        <v>747.18216818483961</v>
      </c>
      <c r="AE49">
        <f>'IDT-1'!C49</f>
        <v>0</v>
      </c>
      <c r="AF49" s="26"/>
      <c r="AG49">
        <f t="shared" si="2"/>
        <v>747.18216818483961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-105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6.9416834243033598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57.600000000000009</v>
      </c>
      <c r="J50">
        <f>Bawana_RLNG!Q50</f>
        <v>0</v>
      </c>
      <c r="K50">
        <f>Bawana_Spot!Q50</f>
        <v>5.3977509371095378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505.84045444423532</v>
      </c>
      <c r="P50" s="77">
        <v>28.99</v>
      </c>
      <c r="Q50" s="77">
        <v>9.34</v>
      </c>
      <c r="R50" s="80">
        <v>26.3</v>
      </c>
      <c r="S50" s="80">
        <v>0</v>
      </c>
      <c r="T50" s="78">
        <f>SUMPRODUCT(LTA!F50:AJ50,LTA!F$101:AJ$101,LTA!F$104:AJ$104)</f>
        <v>167.14999999999998</v>
      </c>
      <c r="U50" s="78">
        <f>SUMPRODUCT(LTA!F50:AJ50,LTA!F$102:AJ$102,LTA!F$104:AJ$104)</f>
        <v>58.31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-81</v>
      </c>
      <c r="AA50" s="117">
        <f>STOA!I50</f>
        <v>89.41</v>
      </c>
      <c r="AB50" s="117">
        <f>-STOA!O50</f>
        <v>-6</v>
      </c>
      <c r="AC50">
        <f t="shared" si="0"/>
        <v>10.155454143362181</v>
      </c>
      <c r="AD50">
        <f t="shared" si="1"/>
        <v>748.12443466228592</v>
      </c>
      <c r="AE50">
        <f>'IDT-1'!C50</f>
        <v>0</v>
      </c>
      <c r="AF50" s="26"/>
      <c r="AG50">
        <f t="shared" si="2"/>
        <v>748.12443466228592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-110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6.9416834243033598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57.600000000000009</v>
      </c>
      <c r="J51">
        <f>Bawana_RLNG!Q51</f>
        <v>0</v>
      </c>
      <c r="K51">
        <f>Bawana_Spot!Q51</f>
        <v>6.2977508032845417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506.28331840883527</v>
      </c>
      <c r="P51" s="77">
        <v>28.99</v>
      </c>
      <c r="Q51" s="77">
        <v>9.34</v>
      </c>
      <c r="R51" s="80">
        <v>26.3</v>
      </c>
      <c r="S51" s="80">
        <v>0</v>
      </c>
      <c r="T51" s="78">
        <f>SUMPRODUCT(LTA!F51:AJ51,LTA!F$101:AJ$101,LTA!F$104:AJ$104)</f>
        <v>167.21</v>
      </c>
      <c r="U51" s="78">
        <f>SUMPRODUCT(LTA!F51:AJ51,LTA!F$102:AJ$102,LTA!F$104:AJ$104)</f>
        <v>58.31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-76</v>
      </c>
      <c r="AA51" s="117">
        <f>STOA!I51</f>
        <v>89.41</v>
      </c>
      <c r="AB51" s="117">
        <f>-STOA!O51</f>
        <v>-6</v>
      </c>
      <c r="AC51">
        <f t="shared" si="0"/>
        <v>10.167799345073002</v>
      </c>
      <c r="AD51">
        <f t="shared" si="1"/>
        <v>749.51495329135025</v>
      </c>
      <c r="AE51">
        <f>'IDT-1'!C51</f>
        <v>0</v>
      </c>
      <c r="AF51" s="26"/>
      <c r="AG51">
        <f t="shared" si="2"/>
        <v>749.51495329135025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-115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6.9416834243033598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57.600000000000009</v>
      </c>
      <c r="J52">
        <f>Bawana_RLNG!Q52</f>
        <v>0</v>
      </c>
      <c r="K52">
        <f>Bawana_Spot!Q52</f>
        <v>7.2000000000000011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503.77375108153734</v>
      </c>
      <c r="P52" s="77">
        <v>28.99</v>
      </c>
      <c r="Q52" s="77">
        <v>9.34</v>
      </c>
      <c r="R52" s="80">
        <v>26.3</v>
      </c>
      <c r="S52" s="80">
        <v>0</v>
      </c>
      <c r="T52" s="78">
        <f>SUMPRODUCT(LTA!F52:AJ52,LTA!F$101:AJ$101,LTA!F$104:AJ$104)</f>
        <v>167.02</v>
      </c>
      <c r="U52" s="78">
        <f>SUMPRODUCT(LTA!F52:AJ52,LTA!F$102:AJ$102,LTA!F$104:AJ$104)</f>
        <v>58.31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-71</v>
      </c>
      <c r="AA52" s="117">
        <f>STOA!I52</f>
        <v>89.41</v>
      </c>
      <c r="AB52" s="117">
        <f>-STOA!O52</f>
        <v>-6</v>
      </c>
      <c r="AC52">
        <f t="shared" si="0"/>
        <v>10.231886093223634</v>
      </c>
      <c r="AD52">
        <f t="shared" si="1"/>
        <v>738.65354841261706</v>
      </c>
      <c r="AE52">
        <f>'IDT-1'!C52</f>
        <v>0</v>
      </c>
      <c r="AF52" s="26"/>
      <c r="AG52">
        <f t="shared" si="2"/>
        <v>738.65354841261706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-129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6.9416834243033598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57.600000000000009</v>
      </c>
      <c r="J53">
        <f>Bawana_RLNG!Q53</f>
        <v>0</v>
      </c>
      <c r="K53">
        <f>Bawana_Spot!Q53</f>
        <v>8.0977506248264373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503.77335720295576</v>
      </c>
      <c r="P53" s="77">
        <v>28.99</v>
      </c>
      <c r="Q53" s="77">
        <v>9.34</v>
      </c>
      <c r="R53" s="80">
        <v>26.3</v>
      </c>
      <c r="S53" s="80">
        <v>0</v>
      </c>
      <c r="T53" s="78">
        <f>SUMPRODUCT(LTA!F53:AJ53,LTA!F$101:AJ$101,LTA!F$104:AJ$104)</f>
        <v>167.12</v>
      </c>
      <c r="U53" s="78">
        <f>SUMPRODUCT(LTA!F53:AJ53,LTA!F$102:AJ$102,LTA!F$104:AJ$104)</f>
        <v>58.43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-71</v>
      </c>
      <c r="AA53" s="117">
        <f>STOA!I53</f>
        <v>90.91</v>
      </c>
      <c r="AB53" s="117">
        <f>-STOA!O53</f>
        <v>-6</v>
      </c>
      <c r="AC53">
        <f t="shared" si="0"/>
        <v>10.476872020645471</v>
      </c>
      <c r="AD53">
        <f t="shared" si="1"/>
        <v>716.02591923143996</v>
      </c>
      <c r="AE53">
        <f>'IDT-1'!C53</f>
        <v>0</v>
      </c>
      <c r="AF53" s="26"/>
      <c r="AG53">
        <f t="shared" si="2"/>
        <v>716.02591923143996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-154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6.9389712292938102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57.600000000000009</v>
      </c>
      <c r="J54">
        <f>Bawana_RLNG!Q54</f>
        <v>0</v>
      </c>
      <c r="K54">
        <f>Bawana_Spot!Q54</f>
        <v>8.9977505623594105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504.45087370295568</v>
      </c>
      <c r="P54" s="77">
        <v>28.99</v>
      </c>
      <c r="Q54" s="77">
        <v>9.34</v>
      </c>
      <c r="R54" s="80">
        <v>26.3</v>
      </c>
      <c r="S54" s="80">
        <v>0</v>
      </c>
      <c r="T54" s="78">
        <f>SUMPRODUCT(LTA!F54:AJ54,LTA!F$101:AJ$101,LTA!F$104:AJ$104)</f>
        <v>167.29</v>
      </c>
      <c r="U54" s="78">
        <f>SUMPRODUCT(LTA!F54:AJ54,LTA!F$102:AJ$102,LTA!F$104:AJ$104)</f>
        <v>58.65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-81</v>
      </c>
      <c r="AA54" s="117">
        <f>STOA!I54</f>
        <v>90.91</v>
      </c>
      <c r="AB54" s="117">
        <f>-STOA!O54</f>
        <v>-6</v>
      </c>
      <c r="AC54">
        <f t="shared" si="0"/>
        <v>10.618456083290411</v>
      </c>
      <c r="AD54">
        <f t="shared" si="1"/>
        <v>703.84913941131845</v>
      </c>
      <c r="AE54">
        <f>'IDT-1'!C54</f>
        <v>0</v>
      </c>
      <c r="AF54" s="26"/>
      <c r="AG54">
        <f t="shared" si="2"/>
        <v>703.84913941131845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-158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3.0328999999999997</v>
      </c>
      <c r="E55">
        <f>GT_NG!Q55</f>
        <v>6.9389712292938102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57.600000000000009</v>
      </c>
      <c r="J55">
        <f>Bawana_RLNG!Q55</f>
        <v>0</v>
      </c>
      <c r="K55">
        <f>Bawana_Spot!Q55</f>
        <v>14.400000000000002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505.74367922405571</v>
      </c>
      <c r="P55" s="77">
        <v>28.99</v>
      </c>
      <c r="Q55" s="77">
        <v>9.34</v>
      </c>
      <c r="R55" s="80">
        <v>26.3</v>
      </c>
      <c r="S55" s="80">
        <v>0</v>
      </c>
      <c r="T55" s="78">
        <f>SUMPRODUCT(LTA!F55:AJ55,LTA!F$101:AJ$101,LTA!F$104:AJ$104)</f>
        <v>167.29</v>
      </c>
      <c r="U55" s="78">
        <f>SUMPRODUCT(LTA!F55:AJ55,LTA!F$102:AJ$102,LTA!F$104:AJ$104)</f>
        <v>58.989999999999995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-91</v>
      </c>
      <c r="AA55" s="117">
        <f>STOA!I55</f>
        <v>89.41</v>
      </c>
      <c r="AB55" s="117">
        <f>-STOA!O55</f>
        <v>-6</v>
      </c>
      <c r="AC55">
        <f t="shared" si="0"/>
        <v>10.898051019937821</v>
      </c>
      <c r="AD55">
        <f t="shared" si="1"/>
        <v>689.13749943341168</v>
      </c>
      <c r="AE55">
        <f>'IDT-1'!C55</f>
        <v>0</v>
      </c>
      <c r="AF55" s="26"/>
      <c r="AG55">
        <f t="shared" si="2"/>
        <v>689.13749943341168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-171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6.9389712292938102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57.600000000000009</v>
      </c>
      <c r="J56">
        <f>Bawana_RLNG!Q56</f>
        <v>0</v>
      </c>
      <c r="K56">
        <f>Bawana_Spot!Q56</f>
        <v>21.6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513.9861783079557</v>
      </c>
      <c r="P56" s="77">
        <v>28.99</v>
      </c>
      <c r="Q56" s="77">
        <v>9.34</v>
      </c>
      <c r="R56" s="80">
        <v>26.3</v>
      </c>
      <c r="S56" s="80">
        <v>0</v>
      </c>
      <c r="T56" s="78">
        <f>SUMPRODUCT(LTA!F56:AJ56,LTA!F$101:AJ$101,LTA!F$104:AJ$104)</f>
        <v>164.51999999999998</v>
      </c>
      <c r="U56" s="78">
        <f>SUMPRODUCT(LTA!F56:AJ56,LTA!F$102:AJ$102,LTA!F$104:AJ$104)</f>
        <v>59.339999999999996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-101</v>
      </c>
      <c r="AA56" s="117">
        <f>STOA!I56</f>
        <v>89.41</v>
      </c>
      <c r="AB56" s="117">
        <f>-STOA!O56</f>
        <v>-6</v>
      </c>
      <c r="AC56">
        <f t="shared" si="0"/>
        <v>11.145765787275659</v>
      </c>
      <c r="AD56">
        <f t="shared" si="1"/>
        <v>680.87938374997384</v>
      </c>
      <c r="AE56">
        <f>'IDT-1'!C56</f>
        <v>0</v>
      </c>
      <c r="AF56" s="26"/>
      <c r="AG56">
        <f t="shared" si="2"/>
        <v>680.87938374997384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-179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6.9389712292938102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57.600000000000009</v>
      </c>
      <c r="J57">
        <f>Bawana_RLNG!Q57</f>
        <v>0</v>
      </c>
      <c r="K57">
        <f>Bawana_Spot!Q57</f>
        <v>32.4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476.94407830765306</v>
      </c>
      <c r="P57" s="77">
        <v>28.86</v>
      </c>
      <c r="Q57" s="77">
        <v>9.34</v>
      </c>
      <c r="R57" s="80">
        <v>26.3</v>
      </c>
      <c r="S57" s="80">
        <v>0</v>
      </c>
      <c r="T57" s="78">
        <f>SUMPRODUCT(LTA!F57:AJ57,LTA!F$101:AJ$101,LTA!F$104:AJ$104)</f>
        <v>179.92</v>
      </c>
      <c r="U57" s="78">
        <f>SUMPRODUCT(LTA!F57:AJ57,LTA!F$102:AJ$102,LTA!F$104:AJ$104)</f>
        <v>59.66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-101</v>
      </c>
      <c r="AA57" s="117">
        <f>STOA!I57</f>
        <v>89.41</v>
      </c>
      <c r="AB57" s="117">
        <f>-STOA!O57</f>
        <v>-6</v>
      </c>
      <c r="AC57">
        <f t="shared" si="0"/>
        <v>10.794561609129328</v>
      </c>
      <c r="AD57">
        <f t="shared" si="1"/>
        <v>699.57848792781738</v>
      </c>
      <c r="AE57">
        <f>'IDT-1'!C57</f>
        <v>0</v>
      </c>
      <c r="AF57" s="26"/>
      <c r="AG57">
        <f t="shared" si="2"/>
        <v>699.57848792781738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-150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6.9389712292938102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57.600000000000009</v>
      </c>
      <c r="J58">
        <f>Bawana_RLNG!Q58</f>
        <v>0</v>
      </c>
      <c r="K58">
        <f>Bawana_Spot!Q58</f>
        <v>44.99775011249438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477.7485538979227</v>
      </c>
      <c r="P58" s="77">
        <v>28.99</v>
      </c>
      <c r="Q58" s="77">
        <v>9.34</v>
      </c>
      <c r="R58" s="80">
        <v>26.3</v>
      </c>
      <c r="S58" s="80">
        <v>0</v>
      </c>
      <c r="T58" s="78">
        <f>SUMPRODUCT(LTA!F58:AJ58,LTA!F$101:AJ$101,LTA!F$104:AJ$104)</f>
        <v>180.98</v>
      </c>
      <c r="U58" s="78">
        <f>SUMPRODUCT(LTA!F58:AJ58,LTA!F$102:AJ$102,LTA!F$104:AJ$104)</f>
        <v>60.089999999999996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-96</v>
      </c>
      <c r="AA58" s="117">
        <f>STOA!I58</f>
        <v>89.41</v>
      </c>
      <c r="AB58" s="117">
        <f>-STOA!O58</f>
        <v>-6</v>
      </c>
      <c r="AC58">
        <f t="shared" si="0"/>
        <v>10.944513450358045</v>
      </c>
      <c r="AD58">
        <f t="shared" si="1"/>
        <v>712.4507617893529</v>
      </c>
      <c r="AE58">
        <f>'IDT-1'!C58</f>
        <v>0</v>
      </c>
      <c r="AF58" s="26"/>
      <c r="AG58">
        <f t="shared" si="2"/>
        <v>712.4507617893529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-157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6.9389712292938102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57.600000000000009</v>
      </c>
      <c r="J59">
        <f>Bawana_RLNG!Q59</f>
        <v>0</v>
      </c>
      <c r="K59">
        <f>Bawana_Spot!Q59</f>
        <v>57.600000000000009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480.96328798697823</v>
      </c>
      <c r="P59" s="77">
        <v>28.99</v>
      </c>
      <c r="Q59" s="77">
        <v>9.34</v>
      </c>
      <c r="R59" s="80">
        <v>26.3</v>
      </c>
      <c r="S59" s="80">
        <v>0</v>
      </c>
      <c r="T59" s="78">
        <f>SUMPRODUCT(LTA!F59:AJ59,LTA!F$101:AJ$101,LTA!F$104:AJ$104)</f>
        <v>178.87</v>
      </c>
      <c r="U59" s="78">
        <f>SUMPRODUCT(LTA!F59:AJ59,LTA!F$102:AJ$102,LTA!F$104:AJ$104)</f>
        <v>67.13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-91</v>
      </c>
      <c r="AA59" s="117">
        <f>STOA!I59</f>
        <v>88.509999999999991</v>
      </c>
      <c r="AB59" s="117">
        <f>-STOA!O59</f>
        <v>-6</v>
      </c>
      <c r="AC59">
        <f t="shared" si="0"/>
        <v>11.278973204751297</v>
      </c>
      <c r="AD59">
        <f t="shared" si="1"/>
        <v>713.96328601152072</v>
      </c>
      <c r="AE59">
        <f>'IDT-1'!C59</f>
        <v>0</v>
      </c>
      <c r="AF59" s="26"/>
      <c r="AG59">
        <f t="shared" si="2"/>
        <v>713.96328601152072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-180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6.9389712292938102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57.600000000000009</v>
      </c>
      <c r="J60">
        <f>Bawana_RLNG!Q60</f>
        <v>0</v>
      </c>
      <c r="K60">
        <f>Bawana_Spot!Q60</f>
        <v>57.600000000000009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480.5525998228137</v>
      </c>
      <c r="P60" s="77">
        <v>28.99</v>
      </c>
      <c r="Q60" s="77">
        <v>9.34</v>
      </c>
      <c r="R60" s="80">
        <v>26.3</v>
      </c>
      <c r="S60" s="80">
        <v>0</v>
      </c>
      <c r="T60" s="78">
        <f>SUMPRODUCT(LTA!F60:AJ60,LTA!F$101:AJ$101,LTA!F$104:AJ$104)</f>
        <v>176.81</v>
      </c>
      <c r="U60" s="78">
        <f>SUMPRODUCT(LTA!F60:AJ60,LTA!F$102:AJ$102,LTA!F$104:AJ$104)</f>
        <v>68.319999999999993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-81</v>
      </c>
      <c r="AA60" s="117">
        <f>STOA!I60</f>
        <v>88.509999999999991</v>
      </c>
      <c r="AB60" s="117">
        <f>-STOA!O60</f>
        <v>-6</v>
      </c>
      <c r="AC60">
        <f t="shared" si="0"/>
        <v>11.187800001206892</v>
      </c>
      <c r="AD60">
        <f t="shared" si="1"/>
        <v>721.77377105090056</v>
      </c>
      <c r="AE60">
        <f>'IDT-1'!C60</f>
        <v>0</v>
      </c>
      <c r="AF60" s="26"/>
      <c r="AG60">
        <f t="shared" si="2"/>
        <v>721.77377105090056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-181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6.9389712292938102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57.600000000000009</v>
      </c>
      <c r="J61">
        <f>Bawana_RLNG!Q61</f>
        <v>0</v>
      </c>
      <c r="K61">
        <f>Bawana_Spot!Q61</f>
        <v>57.600000000000009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484.42354455069199</v>
      </c>
      <c r="P61" s="77">
        <v>28.99</v>
      </c>
      <c r="Q61" s="77">
        <v>9.34</v>
      </c>
      <c r="R61" s="80">
        <v>26.3</v>
      </c>
      <c r="S61" s="80">
        <v>0</v>
      </c>
      <c r="T61" s="78">
        <f>SUMPRODUCT(LTA!F61:AJ61,LTA!F$101:AJ$101,LTA!F$104:AJ$104)</f>
        <v>171.51</v>
      </c>
      <c r="U61" s="78">
        <f>SUMPRODUCT(LTA!F61:AJ61,LTA!F$102:AJ$102,LTA!F$104:AJ$104)</f>
        <v>68.87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-76</v>
      </c>
      <c r="AA61" s="117">
        <f>STOA!I61</f>
        <v>87.91</v>
      </c>
      <c r="AB61" s="117">
        <f>-STOA!O61</f>
        <v>-6</v>
      </c>
      <c r="AC61">
        <f t="shared" si="0"/>
        <v>10.890684234101972</v>
      </c>
      <c r="AD61">
        <f t="shared" si="1"/>
        <v>752.59183154588379</v>
      </c>
      <c r="AE61">
        <f>'IDT-1'!C61</f>
        <v>0</v>
      </c>
      <c r="AF61" s="26"/>
      <c r="AG61">
        <f t="shared" si="2"/>
        <v>752.59183154588379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-154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6.9389712292938102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57.600000000000009</v>
      </c>
      <c r="J62">
        <f>Bawana_RLNG!Q62</f>
        <v>0</v>
      </c>
      <c r="K62">
        <f>Bawana_Spot!Q62</f>
        <v>57.600000000000009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444.86362512632667</v>
      </c>
      <c r="P62" s="77">
        <v>28.99</v>
      </c>
      <c r="Q62" s="77">
        <v>9.34</v>
      </c>
      <c r="R62" s="80">
        <v>26.3</v>
      </c>
      <c r="S62" s="80">
        <v>0</v>
      </c>
      <c r="T62" s="78">
        <f>SUMPRODUCT(LTA!F62:AJ62,LTA!F$101:AJ$101,LTA!F$104:AJ$104)</f>
        <v>172.21</v>
      </c>
      <c r="U62" s="78">
        <f>SUMPRODUCT(LTA!F62:AJ62,LTA!F$102:AJ$102,LTA!F$104:AJ$104)</f>
        <v>68.94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-71</v>
      </c>
      <c r="AA62" s="117">
        <f>STOA!I62</f>
        <v>86.41</v>
      </c>
      <c r="AB62" s="117">
        <f>-STOA!O62</f>
        <v>-6</v>
      </c>
      <c r="AC62">
        <f t="shared" si="0"/>
        <v>10.118860949624377</v>
      </c>
      <c r="AD62">
        <f t="shared" si="1"/>
        <v>760.07373540599622</v>
      </c>
      <c r="AE62">
        <f>'IDT-1'!C62</f>
        <v>0</v>
      </c>
      <c r="AF62" s="26"/>
      <c r="AG62">
        <f t="shared" si="2"/>
        <v>760.07373540599622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-112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6.9389712292938102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57.600000000000009</v>
      </c>
      <c r="J63">
        <f>Bawana_RLNG!Q63</f>
        <v>0</v>
      </c>
      <c r="K63">
        <f>Bawana_Spot!Q63</f>
        <v>57.600000000000009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502.29497599592395</v>
      </c>
      <c r="P63" s="77">
        <v>28.99</v>
      </c>
      <c r="Q63" s="77">
        <v>9.34</v>
      </c>
      <c r="R63" s="80">
        <v>26.3</v>
      </c>
      <c r="S63" s="80">
        <v>0</v>
      </c>
      <c r="T63" s="78">
        <f>SUMPRODUCT(LTA!F63:AJ63,LTA!F$101:AJ$101,LTA!F$104:AJ$104)</f>
        <v>164.43999999999997</v>
      </c>
      <c r="U63" s="78">
        <f>SUMPRODUCT(LTA!F63:AJ63,LTA!F$102:AJ$102,LTA!F$104:AJ$104)</f>
        <v>69.55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-61</v>
      </c>
      <c r="AA63" s="117">
        <f>STOA!I63</f>
        <v>81.91</v>
      </c>
      <c r="AB63" s="117">
        <f>-STOA!O63</f>
        <v>-6</v>
      </c>
      <c r="AC63">
        <f t="shared" si="0"/>
        <v>11.054336488608552</v>
      </c>
      <c r="AD63">
        <f t="shared" si="1"/>
        <v>744.90961073660912</v>
      </c>
      <c r="AE63">
        <f>'IDT-1'!C63</f>
        <v>0</v>
      </c>
      <c r="AF63" s="26"/>
      <c r="AG63">
        <f t="shared" si="2"/>
        <v>744.90961073660912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-182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6.9389712292938102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57.600000000000009</v>
      </c>
      <c r="J64">
        <f>Bawana_RLNG!Q64</f>
        <v>0</v>
      </c>
      <c r="K64">
        <f>Bawana_Spot!Q64</f>
        <v>57.600000000000009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508.13595376214272</v>
      </c>
      <c r="P64" s="77">
        <v>28.99</v>
      </c>
      <c r="Q64" s="77">
        <v>9.34</v>
      </c>
      <c r="R64" s="80">
        <v>26.3</v>
      </c>
      <c r="S64" s="80">
        <v>0</v>
      </c>
      <c r="T64" s="78">
        <f>SUMPRODUCT(LTA!F64:AJ64,LTA!F$101:AJ$101,LTA!F$104:AJ$104)</f>
        <v>166.15</v>
      </c>
      <c r="U64" s="78">
        <f>SUMPRODUCT(LTA!F64:AJ64,LTA!F$102:AJ$102,LTA!F$104:AJ$104)</f>
        <v>69.289999999999992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-46</v>
      </c>
      <c r="AA64" s="117">
        <f>STOA!I64</f>
        <v>75.91</v>
      </c>
      <c r="AB64" s="117">
        <f>-STOA!O64</f>
        <v>-6</v>
      </c>
      <c r="AC64">
        <f t="shared" si="0"/>
        <v>10.959159562684933</v>
      </c>
      <c r="AD64">
        <f t="shared" si="1"/>
        <v>758.29576542875157</v>
      </c>
      <c r="AE64">
        <f>'IDT-1'!C64</f>
        <v>0</v>
      </c>
      <c r="AF64" s="26"/>
      <c r="AG64">
        <f t="shared" si="2"/>
        <v>758.29576542875157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-185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6.9389712292938102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57.600000000000009</v>
      </c>
      <c r="J65">
        <f>Bawana_RLNG!Q65</f>
        <v>0</v>
      </c>
      <c r="K65">
        <f>Bawana_Spot!Q65</f>
        <v>39.6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500.53770081312729</v>
      </c>
      <c r="P65" s="77">
        <v>28.99</v>
      </c>
      <c r="Q65" s="77">
        <v>9.34</v>
      </c>
      <c r="R65" s="80">
        <v>26.3</v>
      </c>
      <c r="S65" s="80">
        <v>0</v>
      </c>
      <c r="T65" s="78">
        <f>SUMPRODUCT(LTA!F65:AJ65,LTA!F$101:AJ$101,LTA!F$104:AJ$104)</f>
        <v>160.29</v>
      </c>
      <c r="U65" s="78">
        <f>SUMPRODUCT(LTA!F65:AJ65,LTA!F$102:AJ$102,LTA!F$104:AJ$104)</f>
        <v>67.16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-31</v>
      </c>
      <c r="AA65" s="117">
        <f>STOA!I65</f>
        <v>72.91</v>
      </c>
      <c r="AB65" s="117">
        <f>-STOA!O65</f>
        <v>-6</v>
      </c>
      <c r="AC65">
        <f t="shared" si="0"/>
        <v>10.415229748678714</v>
      </c>
      <c r="AD65">
        <f t="shared" si="1"/>
        <v>747.25144229374234</v>
      </c>
      <c r="AE65">
        <f>'IDT-1'!C65</f>
        <v>0</v>
      </c>
      <c r="AF65" s="26"/>
      <c r="AG65">
        <f t="shared" si="2"/>
        <v>747.25144229374234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-175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6.9389712292938102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57.600000000000009</v>
      </c>
      <c r="J66">
        <f>Bawana_RLNG!Q66</f>
        <v>0</v>
      </c>
      <c r="K66">
        <f>Bawana_Spot!Q66</f>
        <v>30.6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498.84983218540776</v>
      </c>
      <c r="P66" s="77">
        <v>28.99</v>
      </c>
      <c r="Q66" s="77">
        <v>9.34</v>
      </c>
      <c r="R66" s="80">
        <v>26.3</v>
      </c>
      <c r="S66" s="80">
        <v>0</v>
      </c>
      <c r="T66" s="78">
        <f>SUMPRODUCT(LTA!F66:AJ66,LTA!F$101:AJ$101,LTA!F$104:AJ$104)</f>
        <v>153.63</v>
      </c>
      <c r="U66" s="78">
        <f>SUMPRODUCT(LTA!F66:AJ66,LTA!F$102:AJ$102,LTA!F$104:AJ$104)</f>
        <v>67.31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-21</v>
      </c>
      <c r="AA66" s="117">
        <f>STOA!I66</f>
        <v>70.81</v>
      </c>
      <c r="AB66" s="117">
        <f>-STOA!O66</f>
        <v>-6</v>
      </c>
      <c r="AC66">
        <f t="shared" si="0"/>
        <v>10.156627229532829</v>
      </c>
      <c r="AD66">
        <f t="shared" si="1"/>
        <v>738.21217618516869</v>
      </c>
      <c r="AE66">
        <f>'IDT-1'!C66</f>
        <v>0</v>
      </c>
      <c r="AF66" s="26"/>
      <c r="AG66">
        <f t="shared" si="2"/>
        <v>738.21217618516869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-175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6.9389712292938102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57.600000000000009</v>
      </c>
      <c r="J67">
        <f>Bawana_RLNG!Q67</f>
        <v>0</v>
      </c>
      <c r="K67">
        <f>Bawana_Spot!Q67</f>
        <v>23.397750216325353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502.28978601540769</v>
      </c>
      <c r="P67" s="77">
        <v>28.99</v>
      </c>
      <c r="Q67" s="77">
        <v>9.34</v>
      </c>
      <c r="R67" s="80">
        <v>26.3</v>
      </c>
      <c r="S67" s="80">
        <v>0</v>
      </c>
      <c r="T67" s="78">
        <f>SUMPRODUCT(LTA!F67:AJ67,LTA!F$101:AJ$101,LTA!F$104:AJ$104)</f>
        <v>146.63</v>
      </c>
      <c r="U67" s="78">
        <f>SUMPRODUCT(LTA!F67:AJ67,LTA!F$102:AJ$102,LTA!F$104:AJ$104)</f>
        <v>67.55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-16</v>
      </c>
      <c r="AA67" s="117">
        <f>STOA!I67</f>
        <v>64.510000000000005</v>
      </c>
      <c r="AB67" s="117">
        <f>-STOA!O67</f>
        <v>-6</v>
      </c>
      <c r="AC67">
        <f t="shared" si="0"/>
        <v>9.7333690719524348</v>
      </c>
      <c r="AD67">
        <f t="shared" si="1"/>
        <v>752.81313838907431</v>
      </c>
      <c r="AE67">
        <f>'IDT-1'!C67</f>
        <v>0</v>
      </c>
      <c r="AF67" s="26"/>
      <c r="AG67">
        <f t="shared" si="2"/>
        <v>752.81313838907431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-149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6.9389712292938102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57.600000000000009</v>
      </c>
      <c r="J68">
        <f>Bawana_RLNG!Q68</f>
        <v>0</v>
      </c>
      <c r="K68">
        <f>Bawana_Spot!Q68</f>
        <v>12.6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503.23789448796759</v>
      </c>
      <c r="P68" s="77">
        <v>28.99</v>
      </c>
      <c r="Q68" s="77">
        <v>9.34</v>
      </c>
      <c r="R68" s="80">
        <v>26.3</v>
      </c>
      <c r="S68" s="80">
        <v>0</v>
      </c>
      <c r="T68" s="78">
        <f>SUMPRODUCT(LTA!F68:AJ68,LTA!F$101:AJ$101,LTA!F$104:AJ$104)</f>
        <v>129.52000000000001</v>
      </c>
      <c r="U68" s="78">
        <f>SUMPRODUCT(LTA!F68:AJ68,LTA!F$102:AJ$102,LTA!F$104:AJ$104)</f>
        <v>67.289999999999992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-6</v>
      </c>
      <c r="AA68" s="117">
        <f>STOA!I68</f>
        <v>59.41</v>
      </c>
      <c r="AB68" s="117">
        <f>-STOA!O68</f>
        <v>-6</v>
      </c>
      <c r="AC68">
        <f t="shared" ref="AC68:AC98" si="3">SUMIF(B68:AB68,"&gt;0")*$AC$2-SUMIF(B68:AB68,"&lt;0")*($AC$2/(1-$AC$2))+SUMIF(AI68:AR68,"&gt;0")*$AC$2-SUMIF(AI68:AR68,"&lt;0")*($AC$2/(1-$AC$2))</f>
        <v>9.1826123989414405</v>
      </c>
      <c r="AD68">
        <f t="shared" ref="AD68:AD98" si="4">SUM(B68:AB68,AI68:AR68)-AC68</f>
        <v>751.04425331831987</v>
      </c>
      <c r="AE68">
        <f>'IDT-1'!C68</f>
        <v>0</v>
      </c>
      <c r="AF68" s="26"/>
      <c r="AG68">
        <f t="shared" ref="AG68:AG98" si="5">SUM(AD68:AF68)</f>
        <v>751.04425331831987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-129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6.9389712292938102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57.600000000000009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505.11861844506387</v>
      </c>
      <c r="P69" s="77">
        <v>28.99</v>
      </c>
      <c r="Q69" s="77">
        <v>9.34</v>
      </c>
      <c r="R69" s="80">
        <v>26.3</v>
      </c>
      <c r="S69" s="80">
        <v>0</v>
      </c>
      <c r="T69" s="78">
        <f>SUMPRODUCT(LTA!F69:AJ69,LTA!F$101:AJ$101,LTA!F$104:AJ$104)</f>
        <v>117.51</v>
      </c>
      <c r="U69" s="78">
        <f>SUMPRODUCT(LTA!F69:AJ69,LTA!F$102:AJ$102,LTA!F$104:AJ$104)</f>
        <v>67.3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52.510000000000005</v>
      </c>
      <c r="AB69" s="117">
        <f>-STOA!O69</f>
        <v>-6</v>
      </c>
      <c r="AC69">
        <f t="shared" si="3"/>
        <v>8.7444002193199815</v>
      </c>
      <c r="AD69">
        <f t="shared" si="4"/>
        <v>741.86318945503763</v>
      </c>
      <c r="AE69">
        <f>'IDT-1'!C69</f>
        <v>0</v>
      </c>
      <c r="AF69" s="26"/>
      <c r="AG69">
        <f t="shared" si="5"/>
        <v>741.86318945503763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-115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6.9389712292938102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57.600000000000009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504.43719603250406</v>
      </c>
      <c r="P70" s="77">
        <v>28.99</v>
      </c>
      <c r="Q70" s="77">
        <v>9.34</v>
      </c>
      <c r="R70" s="80">
        <v>26.3</v>
      </c>
      <c r="S70" s="80">
        <v>0</v>
      </c>
      <c r="T70" s="78">
        <f>SUMPRODUCT(LTA!F70:AJ70,LTA!F$101:AJ$101,LTA!F$104:AJ$104)</f>
        <v>105.28999999999999</v>
      </c>
      <c r="U70" s="78">
        <f>SUMPRODUCT(LTA!F70:AJ70,LTA!F$102:AJ$102,LTA!F$104:AJ$104)</f>
        <v>67.739999999999995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43.510000000000005</v>
      </c>
      <c r="AB70" s="117">
        <f>-STOA!O70</f>
        <v>-6</v>
      </c>
      <c r="AC70">
        <f t="shared" si="3"/>
        <v>8.298074003945791</v>
      </c>
      <c r="AD70">
        <f t="shared" si="4"/>
        <v>749.84809325785204</v>
      </c>
      <c r="AE70">
        <f>'IDT-1'!C70</f>
        <v>0</v>
      </c>
      <c r="AF70" s="26"/>
      <c r="AG70">
        <f t="shared" si="5"/>
        <v>749.84809325785204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-86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6.9389712292938102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48.582248969955089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490.98223465310156</v>
      </c>
      <c r="P71" s="77">
        <v>28.997086891009545</v>
      </c>
      <c r="Q71" s="77">
        <v>9.34</v>
      </c>
      <c r="R71" s="80">
        <v>26.3</v>
      </c>
      <c r="S71" s="80">
        <v>0</v>
      </c>
      <c r="T71" s="78">
        <f>SUMPRODUCT(LTA!F71:AJ71,LTA!F$101:AJ$101,LTA!F$104:AJ$104)</f>
        <v>109.7</v>
      </c>
      <c r="U71" s="78">
        <f>SUMPRODUCT(LTA!F71:AJ71,LTA!F$102:AJ$102,LTA!F$104:AJ$104)</f>
        <v>72.289999999999992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39.010000000000005</v>
      </c>
      <c r="AB71" s="117">
        <f>-STOA!O71</f>
        <v>0</v>
      </c>
      <c r="AC71">
        <f t="shared" si="3"/>
        <v>7.828890036106702</v>
      </c>
      <c r="AD71">
        <f t="shared" si="4"/>
        <v>767.3116517072533</v>
      </c>
      <c r="AE71">
        <f>'IDT-1'!C71</f>
        <v>0</v>
      </c>
      <c r="AF71" s="26"/>
      <c r="AG71">
        <f t="shared" si="5"/>
        <v>767.3116517072533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-57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6.9389712292938102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48.582248969955089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506.93492387746608</v>
      </c>
      <c r="P72" s="77">
        <v>43.490000000000009</v>
      </c>
      <c r="Q72" s="77">
        <v>9.34</v>
      </c>
      <c r="R72" s="80">
        <v>23.3</v>
      </c>
      <c r="S72" s="80">
        <v>0</v>
      </c>
      <c r="T72" s="78">
        <f>SUMPRODUCT(LTA!F72:AJ72,LTA!F$101:AJ$101,LTA!F$104:AJ$104)</f>
        <v>103.57</v>
      </c>
      <c r="U72" s="78">
        <f>SUMPRODUCT(LTA!F72:AJ72,LTA!F$102:AJ$102,LTA!F$104:AJ$104)</f>
        <v>72.25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33.31</v>
      </c>
      <c r="AB72" s="117">
        <f>-STOA!O72</f>
        <v>0</v>
      </c>
      <c r="AC72">
        <f t="shared" si="3"/>
        <v>8.0103459742512015</v>
      </c>
      <c r="AD72">
        <f t="shared" si="4"/>
        <v>777.70579810246375</v>
      </c>
      <c r="AE72">
        <f>'IDT-1'!C72</f>
        <v>0</v>
      </c>
      <c r="AF72" s="26"/>
      <c r="AG72">
        <f t="shared" si="5"/>
        <v>777.70579810246375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-62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6.9389712292938102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48.582248969955089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512.59742393418571</v>
      </c>
      <c r="P73" s="77">
        <v>68.31</v>
      </c>
      <c r="Q73" s="77">
        <v>9.34</v>
      </c>
      <c r="R73" s="80">
        <v>15.93</v>
      </c>
      <c r="S73" s="80">
        <v>0</v>
      </c>
      <c r="T73" s="78">
        <f>SUMPRODUCT(LTA!F73:AJ73,LTA!F$101:AJ$101,LTA!F$104:AJ$104)</f>
        <v>92.460000000000008</v>
      </c>
      <c r="U73" s="78">
        <f>SUMPRODUCT(LTA!F73:AJ73,LTA!F$102:AJ$102,LTA!F$104:AJ$104)</f>
        <v>87.76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27.91</v>
      </c>
      <c r="AB73" s="117">
        <f>-STOA!O73</f>
        <v>0</v>
      </c>
      <c r="AC73">
        <f t="shared" si="3"/>
        <v>8.4979141829827789</v>
      </c>
      <c r="AD73">
        <f t="shared" si="4"/>
        <v>766.33072995045177</v>
      </c>
      <c r="AE73">
        <f>'IDT-1'!C73</f>
        <v>0</v>
      </c>
      <c r="AF73" s="26"/>
      <c r="AG73">
        <f t="shared" si="5"/>
        <v>766.33072995045177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-95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6.9389712292938102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48.582248969955089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524.31560338397969</v>
      </c>
      <c r="P74" s="77">
        <v>68.31</v>
      </c>
      <c r="Q74" s="77">
        <v>9.34</v>
      </c>
      <c r="R74" s="80">
        <v>11.239999999999998</v>
      </c>
      <c r="S74" s="80">
        <v>0</v>
      </c>
      <c r="T74" s="78">
        <f>SUMPRODUCT(LTA!F74:AJ74,LTA!F$101:AJ$101,LTA!F$104:AJ$104)</f>
        <v>81.61</v>
      </c>
      <c r="U74" s="78">
        <f>SUMPRODUCT(LTA!F74:AJ74,LTA!F$102:AJ$102,LTA!F$104:AJ$104)</f>
        <v>101.55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24.91</v>
      </c>
      <c r="AB74" s="117">
        <f>-STOA!O74</f>
        <v>0</v>
      </c>
      <c r="AC74">
        <f t="shared" si="3"/>
        <v>8.5059653970077953</v>
      </c>
      <c r="AD74">
        <f t="shared" si="4"/>
        <v>779.2908581862207</v>
      </c>
      <c r="AE74">
        <f>'IDT-1'!C74</f>
        <v>0</v>
      </c>
      <c r="AF74" s="26"/>
      <c r="AG74">
        <f t="shared" si="5"/>
        <v>779.2908581862207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-89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7.0020109164033322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48.582248969955089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524.09183533359533</v>
      </c>
      <c r="P75" s="77">
        <v>64.293399608693363</v>
      </c>
      <c r="Q75" s="77">
        <v>9.34</v>
      </c>
      <c r="R75" s="80">
        <v>0</v>
      </c>
      <c r="S75" s="80">
        <v>0</v>
      </c>
      <c r="T75" s="78">
        <f>SUMPRODUCT(LTA!F75:AJ75,LTA!F$101:AJ$101,LTA!F$104:AJ$104)</f>
        <v>71.710000000000008</v>
      </c>
      <c r="U75" s="78">
        <f>SUMPRODUCT(LTA!F75:AJ75,LTA!F$102:AJ$102,LTA!F$104:AJ$104)</f>
        <v>85.87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58.379999999999995</v>
      </c>
      <c r="AB75" s="117">
        <f>-STOA!O75</f>
        <v>0</v>
      </c>
      <c r="AC75">
        <f t="shared" si="3"/>
        <v>8.3598217562677206</v>
      </c>
      <c r="AD75">
        <f t="shared" si="4"/>
        <v>780.90967307237941</v>
      </c>
      <c r="AE75">
        <f>'IDT-1'!C75</f>
        <v>0</v>
      </c>
      <c r="AF75" s="26"/>
      <c r="AG75">
        <f t="shared" si="5"/>
        <v>780.90967307237941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-80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7.0020109164033322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48.582248969955089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533.31658997302736</v>
      </c>
      <c r="P76" s="77">
        <v>68.31</v>
      </c>
      <c r="Q76" s="77">
        <v>9.34</v>
      </c>
      <c r="R76" s="80">
        <v>0</v>
      </c>
      <c r="S76" s="80">
        <v>0</v>
      </c>
      <c r="T76" s="78">
        <f>SUMPRODUCT(LTA!F76:AJ76,LTA!F$101:AJ$101,LTA!F$104:AJ$104)</f>
        <v>69.149999999999991</v>
      </c>
      <c r="U76" s="78">
        <f>SUMPRODUCT(LTA!F76:AJ76,LTA!F$102:AJ$102,LTA!F$104:AJ$104)</f>
        <v>113.69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-40</v>
      </c>
      <c r="AA76" s="117">
        <f>STOA!I76</f>
        <v>52.379999999999995</v>
      </c>
      <c r="AB76" s="117">
        <f>-STOA!O76</f>
        <v>0</v>
      </c>
      <c r="AC76">
        <f t="shared" si="3"/>
        <v>8.8766649961152986</v>
      </c>
      <c r="AD76">
        <f t="shared" si="4"/>
        <v>786.89418486327043</v>
      </c>
      <c r="AE76">
        <f>'IDT-1'!C76</f>
        <v>0</v>
      </c>
      <c r="AF76" s="26"/>
      <c r="AG76">
        <f t="shared" si="5"/>
        <v>786.89418486327043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-66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7.0020109164033322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48.582248969955089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569.98257751745325</v>
      </c>
      <c r="P77" s="77">
        <v>68.31</v>
      </c>
      <c r="Q77" s="77">
        <v>9.1</v>
      </c>
      <c r="R77" s="80">
        <v>0</v>
      </c>
      <c r="S77" s="80">
        <v>0</v>
      </c>
      <c r="T77" s="78">
        <f>SUMPRODUCT(LTA!F77:AJ77,LTA!F$101:AJ$101,LTA!F$104:AJ$104)</f>
        <v>61.86</v>
      </c>
      <c r="U77" s="78">
        <f>SUMPRODUCT(LTA!F77:AJ77,LTA!F$102:AJ$102,LTA!F$104:AJ$104)</f>
        <v>126.28999999999999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-55</v>
      </c>
      <c r="AA77" s="117">
        <f>STOA!I77</f>
        <v>50.879999999999995</v>
      </c>
      <c r="AB77" s="117">
        <f>-STOA!O77</f>
        <v>0</v>
      </c>
      <c r="AC77">
        <f t="shared" si="3"/>
        <v>9.9143575057152855</v>
      </c>
      <c r="AD77">
        <f t="shared" si="4"/>
        <v>749.09247989809626</v>
      </c>
      <c r="AE77">
        <f>'IDT-1'!C77</f>
        <v>0</v>
      </c>
      <c r="AF77" s="26"/>
      <c r="AG77">
        <f t="shared" si="5"/>
        <v>749.09247989809626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-128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7.0020109164033322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48.582248969955089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579.93080271649444</v>
      </c>
      <c r="P78" s="77">
        <v>68.31</v>
      </c>
      <c r="Q78" s="77">
        <v>22.14</v>
      </c>
      <c r="R78" s="80">
        <v>0</v>
      </c>
      <c r="S78" s="80">
        <v>0</v>
      </c>
      <c r="T78" s="78">
        <f>SUMPRODUCT(LTA!F78:AJ78,LTA!F$101:AJ$101,LTA!F$104:AJ$104)</f>
        <v>56.83</v>
      </c>
      <c r="U78" s="78">
        <f>SUMPRODUCT(LTA!F78:AJ78,LTA!F$102:AJ$102,LTA!F$104:AJ$104)</f>
        <v>124.28999999999999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-75</v>
      </c>
      <c r="AA78" s="117">
        <f>STOA!I78</f>
        <v>49.379999999999995</v>
      </c>
      <c r="AB78" s="117">
        <f>-STOA!O78</f>
        <v>0</v>
      </c>
      <c r="AC78">
        <f t="shared" si="3"/>
        <v>10.192518055344168</v>
      </c>
      <c r="AD78">
        <f t="shared" si="4"/>
        <v>746.27254454750857</v>
      </c>
      <c r="AE78">
        <f>'IDT-1'!C78</f>
        <v>0</v>
      </c>
      <c r="AF78" s="26"/>
      <c r="AG78">
        <f t="shared" si="5"/>
        <v>746.27254454750857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-125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1.6331</v>
      </c>
      <c r="E79">
        <f>GT_NG!Q79</f>
        <v>7.0020109164033322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48.582248969955089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574.47873270971081</v>
      </c>
      <c r="P79" s="77">
        <v>68.31</v>
      </c>
      <c r="Q79" s="77">
        <v>9.6699999999999982</v>
      </c>
      <c r="R79" s="80">
        <v>0</v>
      </c>
      <c r="S79" s="80">
        <v>0</v>
      </c>
      <c r="T79" s="78">
        <f>SUMPRODUCT(LTA!F79:AJ79,LTA!F$101:AJ$101,LTA!F$104:AJ$104)</f>
        <v>50.68</v>
      </c>
      <c r="U79" s="78">
        <f>SUMPRODUCT(LTA!F79:AJ79,LTA!F$102:AJ$102,LTA!F$104:AJ$104)</f>
        <v>122.11999999999999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-95</v>
      </c>
      <c r="AA79" s="117">
        <f>STOA!I79</f>
        <v>49.379999999999995</v>
      </c>
      <c r="AB79" s="117">
        <f>-STOA!O79</f>
        <v>-20</v>
      </c>
      <c r="AC79">
        <f t="shared" si="3"/>
        <v>9.4787839780415339</v>
      </c>
      <c r="AD79">
        <f t="shared" si="4"/>
        <v>778.37730861802766</v>
      </c>
      <c r="AE79">
        <f>'IDT-1'!C79</f>
        <v>0</v>
      </c>
      <c r="AF79" s="26"/>
      <c r="AG79">
        <f t="shared" si="5"/>
        <v>778.37730861802766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-29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2.3329999999999997</v>
      </c>
      <c r="E80">
        <f>GT_NG!Q80</f>
        <v>7.0020109164033322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48.582248969955089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575.98151841051083</v>
      </c>
      <c r="P80" s="77">
        <v>68.31</v>
      </c>
      <c r="Q80" s="77">
        <v>9.6699999999999982</v>
      </c>
      <c r="R80" s="80">
        <v>0</v>
      </c>
      <c r="S80" s="80">
        <v>0</v>
      </c>
      <c r="T80" s="78">
        <f>SUMPRODUCT(LTA!F80:AJ80,LTA!F$101:AJ$101,LTA!F$104:AJ$104)</f>
        <v>46.800000000000004</v>
      </c>
      <c r="U80" s="78">
        <f>SUMPRODUCT(LTA!F80:AJ80,LTA!F$102:AJ$102,LTA!F$104:AJ$104)</f>
        <v>120.84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-110</v>
      </c>
      <c r="AA80" s="117">
        <f>STOA!I80</f>
        <v>49.379999999999995</v>
      </c>
      <c r="AB80" s="117">
        <f>-STOA!O80</f>
        <v>-20</v>
      </c>
      <c r="AC80">
        <f t="shared" si="3"/>
        <v>9.5237846323861373</v>
      </c>
      <c r="AD80">
        <f t="shared" si="4"/>
        <v>767.3749936644831</v>
      </c>
      <c r="AE80">
        <f>'IDT-1'!C80</f>
        <v>0</v>
      </c>
      <c r="AF80" s="26"/>
      <c r="AG80">
        <f t="shared" si="5"/>
        <v>767.3749936644831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-22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3.0328999999999997</v>
      </c>
      <c r="E81">
        <f>GT_NG!Q81</f>
        <v>7.0020109164033322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48.582248969955089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615.05671956516051</v>
      </c>
      <c r="P81" s="77">
        <v>70.680000000000007</v>
      </c>
      <c r="Q81" s="77">
        <v>9.43</v>
      </c>
      <c r="R81" s="80">
        <v>0</v>
      </c>
      <c r="S81" s="80">
        <v>0</v>
      </c>
      <c r="T81" s="78">
        <f>SUMPRODUCT(LTA!F81:AJ81,LTA!F$101:AJ$101,LTA!F$104:AJ$104)</f>
        <v>55.85</v>
      </c>
      <c r="U81" s="78">
        <f>SUMPRODUCT(LTA!F81:AJ81,LTA!F$102:AJ$102,LTA!F$104:AJ$104)</f>
        <v>129.84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-115</v>
      </c>
      <c r="AA81" s="117">
        <f>STOA!I81</f>
        <v>49.379999999999995</v>
      </c>
      <c r="AB81" s="117">
        <f>-STOA!O81</f>
        <v>-20</v>
      </c>
      <c r="AC81">
        <f t="shared" si="3"/>
        <v>10.033633267502665</v>
      </c>
      <c r="AD81">
        <f t="shared" si="4"/>
        <v>828.82024618401624</v>
      </c>
      <c r="AE81">
        <f>'IDT-1'!C81</f>
        <v>0</v>
      </c>
      <c r="AF81" s="26"/>
      <c r="AG81">
        <f t="shared" si="5"/>
        <v>828.82024618401624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3.0328999999999997</v>
      </c>
      <c r="E82">
        <f>GT_NG!Q82</f>
        <v>7.0059743954480798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48.582248969955089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614.37920306516048</v>
      </c>
      <c r="P82" s="77">
        <v>67.13</v>
      </c>
      <c r="Q82" s="77">
        <v>9.43</v>
      </c>
      <c r="R82" s="80">
        <v>0</v>
      </c>
      <c r="S82" s="80">
        <v>0</v>
      </c>
      <c r="T82" s="78">
        <f>SUMPRODUCT(LTA!F82:AJ82,LTA!F$101:AJ$101,LTA!F$104:AJ$104)</f>
        <v>55.05</v>
      </c>
      <c r="U82" s="78">
        <f>SUMPRODUCT(LTA!F82:AJ82,LTA!F$102:AJ$102,LTA!F$104:AJ$104)</f>
        <v>129.31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-135</v>
      </c>
      <c r="AA82" s="117">
        <f>STOA!I82</f>
        <v>49.379999999999995</v>
      </c>
      <c r="AB82" s="117">
        <f>-STOA!O82</f>
        <v>-20</v>
      </c>
      <c r="AC82">
        <f t="shared" si="3"/>
        <v>10.073543276140212</v>
      </c>
      <c r="AD82">
        <f t="shared" si="4"/>
        <v>813.2267831544234</v>
      </c>
      <c r="AE82">
        <f>'IDT-1'!C82</f>
        <v>0</v>
      </c>
      <c r="AF82" s="26"/>
      <c r="AG82">
        <f t="shared" si="5"/>
        <v>813.2267831544234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3.0328999999999997</v>
      </c>
      <c r="E83">
        <f>GT_NG!Q83</f>
        <v>7.0059743954480798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48.582248969955089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613.7503601604908</v>
      </c>
      <c r="P83" s="77">
        <v>32.10310414853496</v>
      </c>
      <c r="Q83" s="77">
        <v>9.43</v>
      </c>
      <c r="R83" s="80">
        <v>0</v>
      </c>
      <c r="S83" s="80">
        <v>0</v>
      </c>
      <c r="T83" s="78">
        <f>SUMPRODUCT(LTA!F83:AJ83,LTA!F$101:AJ$101,LTA!F$104:AJ$104)</f>
        <v>53.85</v>
      </c>
      <c r="U83" s="78">
        <f>SUMPRODUCT(LTA!F83:AJ83,LTA!F$102:AJ$102,LTA!F$104:AJ$104)</f>
        <v>128.6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-145</v>
      </c>
      <c r="AA83" s="117">
        <f>STOA!I83</f>
        <v>49.36</v>
      </c>
      <c r="AB83" s="117">
        <f>-STOA!O83</f>
        <v>-20</v>
      </c>
      <c r="AC83">
        <f t="shared" si="3"/>
        <v>9.8296834126972019</v>
      </c>
      <c r="AD83">
        <f t="shared" si="4"/>
        <v>775.7149042617317</v>
      </c>
      <c r="AE83">
        <f>'IDT-1'!C83</f>
        <v>0</v>
      </c>
      <c r="AF83" s="26"/>
      <c r="AG83">
        <f t="shared" si="5"/>
        <v>775.7149042617317</v>
      </c>
      <c r="AI83" s="75">
        <f>PXIL!I83</f>
        <v>0</v>
      </c>
      <c r="AJ83" s="75">
        <f>PXIL!O83</f>
        <v>0</v>
      </c>
      <c r="AK83" s="75">
        <f>RTM_IEX!I83</f>
        <v>4.83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3.0328999999999997</v>
      </c>
      <c r="E84">
        <f>GT_NG!Q84</f>
        <v>7.0059743954480798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48.582248969955089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613.7503601604908</v>
      </c>
      <c r="P84" s="77">
        <v>32.10310414853496</v>
      </c>
      <c r="Q84" s="77">
        <v>9.43</v>
      </c>
      <c r="R84" s="80">
        <v>0</v>
      </c>
      <c r="S84" s="80">
        <v>0</v>
      </c>
      <c r="T84" s="78">
        <f>SUMPRODUCT(LTA!F84:AJ84,LTA!F$101:AJ$101,LTA!F$104:AJ$104)</f>
        <v>53.24</v>
      </c>
      <c r="U84" s="78">
        <f>SUMPRODUCT(LTA!F84:AJ84,LTA!F$102:AJ$102,LTA!F$104:AJ$104)</f>
        <v>128.26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-155</v>
      </c>
      <c r="AA84" s="117">
        <f>STOA!I84</f>
        <v>49.36</v>
      </c>
      <c r="AB84" s="117">
        <f>-STOA!O84</f>
        <v>-20</v>
      </c>
      <c r="AC84">
        <f t="shared" si="3"/>
        <v>9.9526966879191558</v>
      </c>
      <c r="AD84">
        <f t="shared" si="4"/>
        <v>769.48189098650971</v>
      </c>
      <c r="AE84">
        <f>'IDT-1'!C84</f>
        <v>0</v>
      </c>
      <c r="AF84" s="26"/>
      <c r="AG84">
        <f t="shared" si="5"/>
        <v>769.48189098650971</v>
      </c>
      <c r="AI84" s="75">
        <f>PXIL!I84</f>
        <v>0</v>
      </c>
      <c r="AJ84" s="75">
        <f>PXIL!O84</f>
        <v>0</v>
      </c>
      <c r="AK84" s="75">
        <f>RTM_IEX!I84</f>
        <v>9.67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3.0328999999999997</v>
      </c>
      <c r="E85">
        <f>GT_NG!Q85</f>
        <v>7.0059743954480798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48.582248969955089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588.16631173865039</v>
      </c>
      <c r="P85" s="77">
        <v>68.31</v>
      </c>
      <c r="Q85" s="77">
        <v>22.14</v>
      </c>
      <c r="R85" s="80">
        <v>0</v>
      </c>
      <c r="S85" s="80">
        <v>0</v>
      </c>
      <c r="T85" s="78">
        <f>SUMPRODUCT(LTA!F85:AJ85,LTA!F$101:AJ$101,LTA!F$104:AJ$104)</f>
        <v>52.91</v>
      </c>
      <c r="U85" s="78">
        <f>SUMPRODUCT(LTA!F85:AJ85,LTA!F$102:AJ$102,LTA!F$104:AJ$104)</f>
        <v>127.38999999999999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-170</v>
      </c>
      <c r="AA85" s="117">
        <f>STOA!I85</f>
        <v>49.36</v>
      </c>
      <c r="AB85" s="117">
        <f>-STOA!O85</f>
        <v>-20</v>
      </c>
      <c r="AC85">
        <f t="shared" si="3"/>
        <v>10.772619947075478</v>
      </c>
      <c r="AD85">
        <f t="shared" si="4"/>
        <v>701.12481515697812</v>
      </c>
      <c r="AE85">
        <f>'IDT-1'!C85</f>
        <v>0</v>
      </c>
      <c r="AF85" s="26"/>
      <c r="AG85">
        <f t="shared" si="5"/>
        <v>701.12481515697812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-65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3.0328999999999997</v>
      </c>
      <c r="E86">
        <f>GT_NG!Q86</f>
        <v>7.0059743954480798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48.582248969955089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578.51439087622737</v>
      </c>
      <c r="P86" s="77">
        <v>68.31</v>
      </c>
      <c r="Q86" s="77">
        <v>22.14</v>
      </c>
      <c r="R86" s="80">
        <v>0</v>
      </c>
      <c r="S86" s="80">
        <v>0</v>
      </c>
      <c r="T86" s="78">
        <f>SUMPRODUCT(LTA!F86:AJ86,LTA!F$101:AJ$101,LTA!F$104:AJ$104)</f>
        <v>52.07</v>
      </c>
      <c r="U86" s="78">
        <f>SUMPRODUCT(LTA!F86:AJ86,LTA!F$102:AJ$102,LTA!F$104:AJ$104)</f>
        <v>126.69999999999999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-170</v>
      </c>
      <c r="AA86" s="117">
        <f>STOA!I86</f>
        <v>49.36</v>
      </c>
      <c r="AB86" s="117">
        <f>-STOA!O86</f>
        <v>-20</v>
      </c>
      <c r="AC86">
        <f t="shared" si="3"/>
        <v>10.656462788441765</v>
      </c>
      <c r="AD86">
        <f t="shared" si="4"/>
        <v>692.05905145318877</v>
      </c>
      <c r="AE86">
        <f>'IDT-1'!C86</f>
        <v>0</v>
      </c>
      <c r="AF86" s="26"/>
      <c r="AG86">
        <f t="shared" si="5"/>
        <v>692.05905145318877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-63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3.0328999999999997</v>
      </c>
      <c r="E87">
        <f>GT_NG!Q87</f>
        <v>7.0059743954480798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568.75377641169666</v>
      </c>
      <c r="P87" s="77">
        <v>68.31</v>
      </c>
      <c r="Q87" s="77">
        <v>22.14</v>
      </c>
      <c r="R87" s="80">
        <v>0</v>
      </c>
      <c r="S87" s="80">
        <v>0</v>
      </c>
      <c r="T87" s="78">
        <f>SUMPRODUCT(LTA!F87:AJ87,LTA!F$101:AJ$101,LTA!F$104:AJ$104)</f>
        <v>50.92</v>
      </c>
      <c r="U87" s="78">
        <f>SUMPRODUCT(LTA!F87:AJ87,LTA!F$102:AJ$102,LTA!F$104:AJ$104)</f>
        <v>126.19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-170</v>
      </c>
      <c r="AA87" s="117">
        <f>STOA!I87</f>
        <v>49.36</v>
      </c>
      <c r="AB87" s="117">
        <f>-STOA!O87</f>
        <v>-20</v>
      </c>
      <c r="AC87">
        <f t="shared" si="3"/>
        <v>10.706889549031215</v>
      </c>
      <c r="AD87">
        <f t="shared" si="4"/>
        <v>663.5880102280687</v>
      </c>
      <c r="AE87">
        <f>'IDT-1'!C87</f>
        <v>0</v>
      </c>
      <c r="AF87" s="26"/>
      <c r="AG87">
        <f t="shared" si="5"/>
        <v>663.5880102280687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-80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3.0328999999999997</v>
      </c>
      <c r="E88">
        <f>GT_NG!Q88</f>
        <v>7.0059743954480798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562.86781913031666</v>
      </c>
      <c r="P88" s="77">
        <v>68.31</v>
      </c>
      <c r="Q88" s="77">
        <v>22.14</v>
      </c>
      <c r="R88" s="80">
        <v>0</v>
      </c>
      <c r="S88" s="80">
        <v>0</v>
      </c>
      <c r="T88" s="78">
        <f>SUMPRODUCT(LTA!F88:AJ88,LTA!F$101:AJ$101,LTA!F$104:AJ$104)</f>
        <v>50.45</v>
      </c>
      <c r="U88" s="78">
        <f>SUMPRODUCT(LTA!F88:AJ88,LTA!F$102:AJ$102,LTA!F$104:AJ$104)</f>
        <v>119.67999999999999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-180</v>
      </c>
      <c r="AA88" s="117">
        <f>STOA!I88</f>
        <v>49.36</v>
      </c>
      <c r="AB88" s="117">
        <f>-STOA!O88</f>
        <v>-20</v>
      </c>
      <c r="AC88">
        <f t="shared" si="3"/>
        <v>10.593669124955072</v>
      </c>
      <c r="AD88">
        <f t="shared" si="4"/>
        <v>650.83527337076464</v>
      </c>
      <c r="AE88">
        <f>'IDT-1'!C88</f>
        <v>0</v>
      </c>
      <c r="AF88" s="26"/>
      <c r="AG88">
        <f t="shared" si="5"/>
        <v>650.83527337076464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-70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3.0328999999999997</v>
      </c>
      <c r="E89">
        <f>GT_NG!Q89</f>
        <v>7.0059743954480798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563.35195854970777</v>
      </c>
      <c r="P89" s="77">
        <v>68.31</v>
      </c>
      <c r="Q89" s="77">
        <v>22.14</v>
      </c>
      <c r="R89" s="80">
        <v>0</v>
      </c>
      <c r="S89" s="80">
        <v>0</v>
      </c>
      <c r="T89" s="78">
        <f>SUMPRODUCT(LTA!F89:AJ89,LTA!F$101:AJ$101,LTA!F$104:AJ$104)</f>
        <v>41.87</v>
      </c>
      <c r="U89" s="78">
        <f>SUMPRODUCT(LTA!F89:AJ89,LTA!F$102:AJ$102,LTA!F$104:AJ$104)</f>
        <v>119.17999999999999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-170</v>
      </c>
      <c r="AA89" s="117">
        <f>STOA!I89</f>
        <v>49.36</v>
      </c>
      <c r="AB89" s="117">
        <f>-STOA!O89</f>
        <v>-20</v>
      </c>
      <c r="AC89">
        <f t="shared" si="3"/>
        <v>10.562416189456687</v>
      </c>
      <c r="AD89">
        <f t="shared" si="4"/>
        <v>637.27066572565411</v>
      </c>
      <c r="AE89">
        <f>'IDT-1'!C89</f>
        <v>0</v>
      </c>
      <c r="AF89" s="26"/>
      <c r="AG89">
        <f t="shared" si="5"/>
        <v>637.27066572565411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-85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3.0328999999999997</v>
      </c>
      <c r="E90">
        <f>GT_NG!Q90</f>
        <v>7.0059743954480798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563.35195854970777</v>
      </c>
      <c r="P90" s="77">
        <v>68.31</v>
      </c>
      <c r="Q90" s="77">
        <v>22.14</v>
      </c>
      <c r="R90" s="80">
        <v>0</v>
      </c>
      <c r="S90" s="80">
        <v>0</v>
      </c>
      <c r="T90" s="78">
        <f>SUMPRODUCT(LTA!F90:AJ90,LTA!F$101:AJ$101,LTA!F$104:AJ$104)</f>
        <v>39.71</v>
      </c>
      <c r="U90" s="78">
        <f>SUMPRODUCT(LTA!F90:AJ90,LTA!F$102:AJ$102,LTA!F$104:AJ$104)</f>
        <v>118.8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-175</v>
      </c>
      <c r="AA90" s="117">
        <f>STOA!I90</f>
        <v>49.36</v>
      </c>
      <c r="AB90" s="117">
        <f>-STOA!O90</f>
        <v>-20</v>
      </c>
      <c r="AC90">
        <f t="shared" si="3"/>
        <v>10.548942316978884</v>
      </c>
      <c r="AD90">
        <f t="shared" si="4"/>
        <v>633.74413959813194</v>
      </c>
      <c r="AE90">
        <f>'IDT-1'!C90</f>
        <v>0</v>
      </c>
      <c r="AF90" s="26"/>
      <c r="AG90">
        <f t="shared" si="5"/>
        <v>633.74413959813194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-81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3.0328999999999997</v>
      </c>
      <c r="E91">
        <f>GT_NG!Q91</f>
        <v>7.0059743954480798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562.57412983258791</v>
      </c>
      <c r="P91" s="77">
        <v>68.31</v>
      </c>
      <c r="Q91" s="77">
        <v>22.14</v>
      </c>
      <c r="R91" s="80">
        <v>0</v>
      </c>
      <c r="S91" s="80">
        <v>0</v>
      </c>
      <c r="T91" s="78">
        <f>SUMPRODUCT(LTA!F91:AJ91,LTA!F$101:AJ$101,LTA!F$104:AJ$104)</f>
        <v>38.28</v>
      </c>
      <c r="U91" s="78">
        <f>SUMPRODUCT(LTA!F91:AJ91,LTA!F$102:AJ$102,LTA!F$104:AJ$104)</f>
        <v>118.53999999999999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-180</v>
      </c>
      <c r="AA91" s="117">
        <f>STOA!I91</f>
        <v>62.019999999999996</v>
      </c>
      <c r="AB91" s="117">
        <f>-STOA!O91</f>
        <v>-20</v>
      </c>
      <c r="AC91">
        <f t="shared" si="3"/>
        <v>10.940489760022873</v>
      </c>
      <c r="AD91">
        <f t="shared" si="4"/>
        <v>609.54476343796819</v>
      </c>
      <c r="AE91">
        <f>'IDT-1'!C91</f>
        <v>0</v>
      </c>
      <c r="AF91" s="26"/>
      <c r="AG91">
        <f t="shared" si="5"/>
        <v>609.54476343796819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-110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3.0328999999999997</v>
      </c>
      <c r="E92">
        <f>GT_NG!Q92</f>
        <v>7.0059743954480798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562.57412983258791</v>
      </c>
      <c r="P92" s="77">
        <v>68.31</v>
      </c>
      <c r="Q92" s="77">
        <v>22.14</v>
      </c>
      <c r="R92" s="80">
        <v>0</v>
      </c>
      <c r="S92" s="80">
        <v>0</v>
      </c>
      <c r="T92" s="78">
        <f>SUMPRODUCT(LTA!F92:AJ92,LTA!F$101:AJ$101,LTA!F$104:AJ$104)</f>
        <v>38.770000000000003</v>
      </c>
      <c r="U92" s="78">
        <f>SUMPRODUCT(LTA!F92:AJ92,LTA!F$102:AJ$102,LTA!F$104:AJ$104)</f>
        <v>117.59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-180</v>
      </c>
      <c r="AA92" s="117">
        <f>STOA!I92</f>
        <v>62.019999999999996</v>
      </c>
      <c r="AB92" s="117">
        <f>-STOA!O92</f>
        <v>-20</v>
      </c>
      <c r="AC92">
        <f t="shared" si="3"/>
        <v>10.936441760022873</v>
      </c>
      <c r="AD92">
        <f t="shared" si="4"/>
        <v>609.08881143796827</v>
      </c>
      <c r="AE92">
        <f>'IDT-1'!C92</f>
        <v>0</v>
      </c>
      <c r="AF92" s="26"/>
      <c r="AG92">
        <f t="shared" si="5"/>
        <v>609.08881143796827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-110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3.0328999999999997</v>
      </c>
      <c r="E93">
        <f>GT_NG!Q93</f>
        <v>7.0059743954480798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39.377479680000008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562.39864678619642</v>
      </c>
      <c r="P93" s="77">
        <v>68.31</v>
      </c>
      <c r="Q93" s="77">
        <v>22.14</v>
      </c>
      <c r="R93" s="80">
        <v>0</v>
      </c>
      <c r="S93" s="80">
        <v>0</v>
      </c>
      <c r="T93" s="78">
        <f>SUMPRODUCT(LTA!F93:AJ93,LTA!F$101:AJ$101,LTA!F$104:AJ$104)</f>
        <v>39.18</v>
      </c>
      <c r="U93" s="78">
        <f>SUMPRODUCT(LTA!F93:AJ93,LTA!F$102:AJ$102,LTA!F$104:AJ$104)</f>
        <v>116.88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-175</v>
      </c>
      <c r="AA93" s="117">
        <f>STOA!I93</f>
        <v>62.019999999999996</v>
      </c>
      <c r="AB93" s="117">
        <f>-STOA!O93</f>
        <v>-20</v>
      </c>
      <c r="AC93">
        <f t="shared" si="3"/>
        <v>10.780230519285459</v>
      </c>
      <c r="AD93">
        <f t="shared" si="4"/>
        <v>607.564770342359</v>
      </c>
      <c r="AE93">
        <f>'IDT-1'!C93</f>
        <v>0</v>
      </c>
      <c r="AF93" s="26"/>
      <c r="AG93">
        <f t="shared" si="5"/>
        <v>607.564770342359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-107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3.0328999999999997</v>
      </c>
      <c r="E94">
        <f>GT_NG!Q94</f>
        <v>7.0059743954480798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14.400000000000002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560.03911985331638</v>
      </c>
      <c r="P94" s="77">
        <v>68.31</v>
      </c>
      <c r="Q94" s="77">
        <v>22.14</v>
      </c>
      <c r="R94" s="80">
        <v>0</v>
      </c>
      <c r="S94" s="80">
        <v>0</v>
      </c>
      <c r="T94" s="78">
        <f>SUMPRODUCT(LTA!F94:AJ94,LTA!F$101:AJ$101,LTA!F$104:AJ$104)</f>
        <v>38.979999999999997</v>
      </c>
      <c r="U94" s="78">
        <f>SUMPRODUCT(LTA!F94:AJ94,LTA!F$102:AJ$102,LTA!F$104:AJ$104)</f>
        <v>116.49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-175</v>
      </c>
      <c r="AA94" s="117">
        <f>STOA!I94</f>
        <v>62.019999999999996</v>
      </c>
      <c r="AB94" s="117">
        <f>-STOA!O94</f>
        <v>-20</v>
      </c>
      <c r="AC94">
        <f t="shared" si="3"/>
        <v>10.356910310648209</v>
      </c>
      <c r="AD94">
        <f t="shared" si="4"/>
        <v>600.06108393811633</v>
      </c>
      <c r="AE94">
        <f>'IDT-1'!C94</f>
        <v>0</v>
      </c>
      <c r="AF94" s="26"/>
      <c r="AG94">
        <f t="shared" si="5"/>
        <v>600.06108393811633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-87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3.0328999999999997</v>
      </c>
      <c r="E95">
        <f>GT_NG!Q95</f>
        <v>7.0059743954480798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5.7692307692307689E-2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556.86912332547081</v>
      </c>
      <c r="P95" s="77">
        <v>68.31</v>
      </c>
      <c r="Q95" s="77">
        <v>22.14</v>
      </c>
      <c r="R95" s="80">
        <v>0</v>
      </c>
      <c r="S95" s="80">
        <v>0</v>
      </c>
      <c r="T95" s="78">
        <f>SUMPRODUCT(LTA!F95:AJ95,LTA!F$101:AJ$101,LTA!F$104:AJ$104)</f>
        <v>38.630000000000003</v>
      </c>
      <c r="U95" s="78">
        <f>SUMPRODUCT(LTA!F95:AJ95,LTA!F$102:AJ$102,LTA!F$104:AJ$104)</f>
        <v>116.21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-165</v>
      </c>
      <c r="AA95" s="117">
        <f>STOA!I95</f>
        <v>62.019999999999996</v>
      </c>
      <c r="AB95" s="117">
        <f>-STOA!O95</f>
        <v>-20</v>
      </c>
      <c r="AC95">
        <f t="shared" si="3"/>
        <v>10.161745523422079</v>
      </c>
      <c r="AD95">
        <f t="shared" si="4"/>
        <v>586.11394450518924</v>
      </c>
      <c r="AE95">
        <f>'IDT-1'!C95</f>
        <v>0</v>
      </c>
      <c r="AF95" s="26"/>
      <c r="AG95">
        <f t="shared" si="5"/>
        <v>586.11394450518924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-93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3.0328999999999997</v>
      </c>
      <c r="E96">
        <f>GT_NG!Q96</f>
        <v>7.0059743954480798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5.7692307692307689E-2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544.75065417270139</v>
      </c>
      <c r="P96" s="77">
        <v>68.31</v>
      </c>
      <c r="Q96" s="77">
        <v>22.14</v>
      </c>
      <c r="R96" s="80">
        <v>0</v>
      </c>
      <c r="S96" s="80">
        <v>0</v>
      </c>
      <c r="T96" s="78">
        <f>SUMPRODUCT(LTA!F96:AJ96,LTA!F$101:AJ$101,LTA!F$104:AJ$104)</f>
        <v>38.090000000000003</v>
      </c>
      <c r="U96" s="78">
        <f>SUMPRODUCT(LTA!F96:AJ96,LTA!F$102:AJ$102,LTA!F$104:AJ$104)</f>
        <v>115.75999999999999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-160</v>
      </c>
      <c r="AA96" s="117">
        <f>STOA!I96</f>
        <v>62.019999999999996</v>
      </c>
      <c r="AB96" s="117">
        <f>-STOA!O96</f>
        <v>-20</v>
      </c>
      <c r="AC96">
        <f t="shared" si="3"/>
        <v>9.9931222297445359</v>
      </c>
      <c r="AD96">
        <f t="shared" si="4"/>
        <v>579.17409864609726</v>
      </c>
      <c r="AE96">
        <f>'IDT-1'!C96</f>
        <v>0</v>
      </c>
      <c r="AF96" s="26"/>
      <c r="AG96">
        <f t="shared" si="5"/>
        <v>579.17409864609726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-92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3.0328999999999997</v>
      </c>
      <c r="E97">
        <f>GT_NG!Q97</f>
        <v>7.0059743954480798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5.7692307692307689E-2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539.5794325857014</v>
      </c>
      <c r="P97" s="77">
        <v>68.31</v>
      </c>
      <c r="Q97" s="77">
        <v>22.14</v>
      </c>
      <c r="R97" s="80">
        <v>0</v>
      </c>
      <c r="S97" s="80">
        <v>0</v>
      </c>
      <c r="T97" s="78">
        <f>SUMPRODUCT(LTA!F97:AJ97,LTA!F$101:AJ$101,LTA!F$104:AJ$104)</f>
        <v>37.67</v>
      </c>
      <c r="U97" s="78">
        <f>SUMPRODUCT(LTA!F97:AJ97,LTA!F$102:AJ$102,LTA!F$104:AJ$104)</f>
        <v>115.33999999999999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-155</v>
      </c>
      <c r="AA97" s="117">
        <f>STOA!I97</f>
        <v>62.019999999999996</v>
      </c>
      <c r="AB97" s="117">
        <f>-STOA!O97</f>
        <v>-20</v>
      </c>
      <c r="AC97">
        <f t="shared" si="3"/>
        <v>9.9402234797789344</v>
      </c>
      <c r="AD97">
        <f t="shared" si="4"/>
        <v>573.21577580906285</v>
      </c>
      <c r="AE97">
        <f>'IDT-1'!C97</f>
        <v>0</v>
      </c>
      <c r="AF97" s="26"/>
      <c r="AG97">
        <f t="shared" si="5"/>
        <v>573.21577580906285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-97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3.0328999999999997</v>
      </c>
      <c r="E98">
        <f>GT_NG!Q98</f>
        <v>7.0059743954480798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5.7692307692307689E-2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539.5794325857014</v>
      </c>
      <c r="P98" s="77">
        <v>68.31</v>
      </c>
      <c r="Q98" s="77">
        <v>22.14</v>
      </c>
      <c r="R98" s="80">
        <v>0</v>
      </c>
      <c r="S98" s="80">
        <v>0</v>
      </c>
      <c r="T98" s="78">
        <f>SUMPRODUCT(LTA!F98:AJ98,LTA!F$101:AJ$101,LTA!F$104:AJ$104)</f>
        <v>37.32</v>
      </c>
      <c r="U98" s="78">
        <f>SUMPRODUCT(LTA!F98:AJ98,LTA!F$102:AJ$102,LTA!F$104:AJ$104)</f>
        <v>114.96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-145</v>
      </c>
      <c r="AA98" s="117">
        <f>STOA!I98</f>
        <v>62.019999999999996</v>
      </c>
      <c r="AB98" s="117">
        <f>-STOA!O98</f>
        <v>-20</v>
      </c>
      <c r="AC98">
        <f t="shared" si="3"/>
        <v>9.9604338623455231</v>
      </c>
      <c r="AD98">
        <f t="shared" si="4"/>
        <v>569.46556542649637</v>
      </c>
      <c r="AE98">
        <f>'IDT-1'!C98</f>
        <v>0</v>
      </c>
      <c r="AF98" s="26"/>
      <c r="AG98">
        <f t="shared" si="5"/>
        <v>569.46556542649637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-110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4.1381587500000046E-2</v>
      </c>
      <c r="E99">
        <f t="shared" si="6"/>
        <v>0.16968425989588706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1.2626033066026203</v>
      </c>
      <c r="J99">
        <f t="shared" si="6"/>
        <v>0</v>
      </c>
      <c r="K99">
        <f t="shared" si="6"/>
        <v>0.15164606354837734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12.78024914847941</v>
      </c>
      <c r="P99" s="77">
        <f t="shared" si="6"/>
        <v>0.93618667369919295</v>
      </c>
      <c r="Q99" s="77">
        <f t="shared" si="6"/>
        <v>0.27235499999999996</v>
      </c>
      <c r="R99" s="80">
        <f t="shared" si="6"/>
        <v>0.29718749999999977</v>
      </c>
      <c r="S99" s="80">
        <f t="shared" si="6"/>
        <v>0</v>
      </c>
      <c r="T99" s="78">
        <f t="shared" si="6"/>
        <v>1.9868074999999996</v>
      </c>
      <c r="U99" s="78">
        <f t="shared" si="6"/>
        <v>1.8360875000000005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-2.7081774999999997</v>
      </c>
      <c r="AA99" s="117">
        <f t="shared" si="6"/>
        <v>1.3528500000000003</v>
      </c>
      <c r="AB99" s="117">
        <f t="shared" si="6"/>
        <v>-0.14799999999999999</v>
      </c>
      <c r="AC99">
        <f t="shared" si="6"/>
        <v>0.23299085973069822</v>
      </c>
      <c r="AD99">
        <f t="shared" si="6"/>
        <v>15.519495179994795</v>
      </c>
      <c r="AE99">
        <f t="shared" si="6"/>
        <v>0</v>
      </c>
      <c r="AG99">
        <f t="shared" si="6"/>
        <v>15.519495179994795</v>
      </c>
      <c r="AI99">
        <f t="shared" si="6"/>
        <v>0</v>
      </c>
      <c r="AJ99">
        <f t="shared" si="6"/>
        <v>0</v>
      </c>
      <c r="AK99">
        <f t="shared" si="6"/>
        <v>3.6250000000000002E-3</v>
      </c>
      <c r="AL99">
        <f t="shared" si="6"/>
        <v>-2.4820000000000002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45048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TWEPL!R3</f>
        <v>4.0621499999999999</v>
      </c>
      <c r="E3">
        <f>GT_NG!T3</f>
        <v>11.279618776671407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69.600000000000009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408.98176329822826</v>
      </c>
      <c r="P3" s="77">
        <v>14.5</v>
      </c>
      <c r="Q3" s="77">
        <v>7.73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363.40999999999997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151.09</v>
      </c>
      <c r="AB3" s="117">
        <f>-STOA!P3</f>
        <v>0</v>
      </c>
      <c r="AC3">
        <f>SUMIF(B3:AB3,"&gt;0")*$AC$2-SUMIF(B3:AB3,"&lt;0")*($AC$2/(1-$AC$2))+SUMIF(AI3:AR3,"&gt;0")*$AC$2-SUMIF(AI3:AR3,"&lt;0")*($AC$2/(1-$AC$2))</f>
        <v>10.756595311476227</v>
      </c>
      <c r="AD3">
        <f>SUM(B3:AB3,AI3:AR3)-AC3</f>
        <v>829.89693676342347</v>
      </c>
      <c r="AE3">
        <f>'IDT-1'!F3</f>
        <v>0</v>
      </c>
      <c r="AF3" s="26"/>
      <c r="AG3">
        <f>SUM(AD3:AF3)</f>
        <v>829.89693676342347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-190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4.0621499999999999</v>
      </c>
      <c r="E4">
        <f>GT_NG!T4</f>
        <v>11.279618776671407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69.600000000000009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406.16256188953543</v>
      </c>
      <c r="P4" s="77">
        <v>14.5</v>
      </c>
      <c r="Q4" s="77">
        <v>7.73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363.29999999999995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</v>
      </c>
      <c r="AA4" s="117">
        <f>STOA!J4</f>
        <v>151.09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10.659793318902167</v>
      </c>
      <c r="AD4">
        <f t="shared" ref="AD4:AD67" si="1">SUM(B4:AB4,AI4:AR4)-AC4</f>
        <v>835.06453734730451</v>
      </c>
      <c r="AE4">
        <f>'IDT-1'!F4</f>
        <v>0</v>
      </c>
      <c r="AF4" s="26"/>
      <c r="AG4">
        <f t="shared" ref="AG4:AG67" si="2">SUM(AD4:AF4)</f>
        <v>835.06453734730451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-180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4.0621499999999999</v>
      </c>
      <c r="E5">
        <f>GT_NG!T5</f>
        <v>11.279618776671407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69.600000000000009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405.76623145802341</v>
      </c>
      <c r="P5" s="77">
        <v>14.5</v>
      </c>
      <c r="Q5" s="77">
        <v>7.73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324.33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-13</v>
      </c>
      <c r="AA5" s="117">
        <f>STOA!J5</f>
        <v>151.09</v>
      </c>
      <c r="AB5" s="117">
        <f>-STOA!P5</f>
        <v>0</v>
      </c>
      <c r="AC5">
        <f t="shared" si="0"/>
        <v>9.8783413625172933</v>
      </c>
      <c r="AD5">
        <f t="shared" si="1"/>
        <v>845.47965887217765</v>
      </c>
      <c r="AE5">
        <f>'IDT-1'!F5</f>
        <v>0</v>
      </c>
      <c r="AF5" s="26"/>
      <c r="AG5">
        <f t="shared" si="2"/>
        <v>845.47965887217765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4.0621499999999999</v>
      </c>
      <c r="E6">
        <f>GT_NG!T6</f>
        <v>11.279618776671407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69.600000000000009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400.33631582802349</v>
      </c>
      <c r="P6" s="77">
        <v>14.5</v>
      </c>
      <c r="Q6" s="77">
        <v>7.73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285.58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-23</v>
      </c>
      <c r="AA6" s="117">
        <f>STOA!J6</f>
        <v>151.09</v>
      </c>
      <c r="AB6" s="117">
        <f>-STOA!P6</f>
        <v>0</v>
      </c>
      <c r="AC6">
        <f t="shared" si="0"/>
        <v>9.2232142793074328</v>
      </c>
      <c r="AD6">
        <f t="shared" si="1"/>
        <v>831.95487032538745</v>
      </c>
      <c r="AE6">
        <f>'IDT-1'!F6</f>
        <v>0</v>
      </c>
      <c r="AF6" s="26"/>
      <c r="AG6">
        <f t="shared" si="2"/>
        <v>831.95487032538745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-80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4.0621499999999999</v>
      </c>
      <c r="E7">
        <f>GT_NG!T7</f>
        <v>11.279618776671407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69.600000000000009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396.11977014402351</v>
      </c>
      <c r="P7" s="77">
        <v>14.5</v>
      </c>
      <c r="Q7" s="77">
        <v>7.73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241.68000000000004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-19</v>
      </c>
      <c r="AA7" s="117">
        <f>STOA!J7</f>
        <v>151</v>
      </c>
      <c r="AB7" s="117">
        <f>-STOA!P7</f>
        <v>0</v>
      </c>
      <c r="AC7">
        <f t="shared" si="0"/>
        <v>8.8522654424214071</v>
      </c>
      <c r="AD7">
        <f t="shared" si="1"/>
        <v>778.11927347827361</v>
      </c>
      <c r="AE7">
        <f>'IDT-1'!F7</f>
        <v>0</v>
      </c>
      <c r="AF7" s="26"/>
      <c r="AG7">
        <f t="shared" si="2"/>
        <v>778.11927347827361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-90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4.0621499999999999</v>
      </c>
      <c r="E8">
        <f>GT_NG!T8</f>
        <v>11.279618776671407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69.600000000000009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395.30138626902351</v>
      </c>
      <c r="P8" s="77">
        <v>14.5</v>
      </c>
      <c r="Q8" s="77">
        <v>7.73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241.66000000000005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-33</v>
      </c>
      <c r="AA8" s="117">
        <f>STOA!J8</f>
        <v>151</v>
      </c>
      <c r="AB8" s="117">
        <f>-STOA!P8</f>
        <v>0</v>
      </c>
      <c r="AC8">
        <f t="shared" si="0"/>
        <v>8.9247908120211648</v>
      </c>
      <c r="AD8">
        <f t="shared" si="1"/>
        <v>768.20836423367393</v>
      </c>
      <c r="AE8">
        <f>'IDT-1'!F8</f>
        <v>0</v>
      </c>
      <c r="AF8" s="26"/>
      <c r="AG8">
        <f t="shared" si="2"/>
        <v>768.20836423367393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-85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4.0621499999999999</v>
      </c>
      <c r="E9">
        <f>GT_NG!T9</f>
        <v>11.279618776671407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69.600000000000009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393.55228534876005</v>
      </c>
      <c r="P9" s="77">
        <v>14.5</v>
      </c>
      <c r="Q9" s="77">
        <v>7.73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241.81000000000006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-38</v>
      </c>
      <c r="AA9" s="117">
        <f>STOA!J9</f>
        <v>151</v>
      </c>
      <c r="AB9" s="117">
        <f>-STOA!P9</f>
        <v>0</v>
      </c>
      <c r="AC9">
        <f t="shared" si="0"/>
        <v>8.999499999144799</v>
      </c>
      <c r="AD9">
        <f t="shared" si="1"/>
        <v>756.53455412628682</v>
      </c>
      <c r="AE9">
        <f>'IDT-1'!F9</f>
        <v>0</v>
      </c>
      <c r="AF9" s="26"/>
      <c r="AG9">
        <f t="shared" si="2"/>
        <v>756.53455412628682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-90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4.0621499999999999</v>
      </c>
      <c r="E10">
        <f>GT_NG!T10</f>
        <v>11.279618776671407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69.600000000000009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386.58604434063056</v>
      </c>
      <c r="P10" s="77">
        <v>14.5</v>
      </c>
      <c r="Q10" s="77">
        <v>7.73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241.69000000000005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</v>
      </c>
      <c r="AA10" s="117">
        <f>STOA!J10</f>
        <v>151</v>
      </c>
      <c r="AB10" s="117">
        <f>-STOA!P10</f>
        <v>0</v>
      </c>
      <c r="AC10">
        <f t="shared" si="0"/>
        <v>8.892750440662283</v>
      </c>
      <c r="AD10">
        <f t="shared" si="1"/>
        <v>754.55506267663975</v>
      </c>
      <c r="AE10">
        <f>'IDT-1'!F10</f>
        <v>0</v>
      </c>
      <c r="AF10" s="26"/>
      <c r="AG10">
        <f t="shared" si="2"/>
        <v>754.55506267663975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4.0621499999999999</v>
      </c>
      <c r="E11">
        <f>GT_NG!T11</f>
        <v>11.279618776671407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69.600000000000009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378.19633374131064</v>
      </c>
      <c r="P11" s="77">
        <v>14.5</v>
      </c>
      <c r="Q11" s="77">
        <v>7.73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241.27000000000004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-7</v>
      </c>
      <c r="AA11" s="117">
        <f>STOA!J11</f>
        <v>150.91000000000003</v>
      </c>
      <c r="AB11" s="117">
        <f>-STOA!P11</f>
        <v>0</v>
      </c>
      <c r="AC11">
        <f t="shared" si="0"/>
        <v>8.8499454974770497</v>
      </c>
      <c r="AD11">
        <f t="shared" si="1"/>
        <v>741.69815702050516</v>
      </c>
      <c r="AE11">
        <f>'IDT-1'!F11</f>
        <v>0</v>
      </c>
      <c r="AF11" s="26"/>
      <c r="AG11">
        <f t="shared" si="2"/>
        <v>741.69815702050516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4.0621499999999999</v>
      </c>
      <c r="E12">
        <f>GT_NG!T12</f>
        <v>11.279618776671407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69.600000000000009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374.73849878526136</v>
      </c>
      <c r="P12" s="77">
        <v>14.5</v>
      </c>
      <c r="Q12" s="77">
        <v>7.73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241.28000000000003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-8</v>
      </c>
      <c r="AA12" s="117">
        <f>STOA!J12</f>
        <v>150.91000000000003</v>
      </c>
      <c r="AB12" s="117">
        <f>-STOA!P12</f>
        <v>0</v>
      </c>
      <c r="AC12">
        <f t="shared" si="0"/>
        <v>8.7397014021640587</v>
      </c>
      <c r="AD12">
        <f t="shared" si="1"/>
        <v>747.36056615976884</v>
      </c>
      <c r="AE12">
        <f>'IDT-1'!F12</f>
        <v>0</v>
      </c>
      <c r="AF12" s="26"/>
      <c r="AG12">
        <f t="shared" si="2"/>
        <v>747.36056615976884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-110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4.0621499999999999</v>
      </c>
      <c r="E13">
        <f>GT_NG!T13</f>
        <v>11.279618776671407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69.600000000000009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377.0564905642899</v>
      </c>
      <c r="P13" s="77">
        <v>14.5</v>
      </c>
      <c r="Q13" s="77">
        <v>7.73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241.30000000000004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-18</v>
      </c>
      <c r="AA13" s="117">
        <f>STOA!J13</f>
        <v>150.91000000000003</v>
      </c>
      <c r="AB13" s="117">
        <f>-STOA!P13</f>
        <v>0</v>
      </c>
      <c r="AC13">
        <f t="shared" si="0"/>
        <v>8.8490570050414625</v>
      </c>
      <c r="AD13">
        <f t="shared" si="1"/>
        <v>739.58920233591994</v>
      </c>
      <c r="AE13">
        <f>'IDT-1'!F13</f>
        <v>0</v>
      </c>
      <c r="AF13" s="26"/>
      <c r="AG13">
        <f t="shared" si="2"/>
        <v>739.58920233591994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-110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4.0621499999999999</v>
      </c>
      <c r="E14">
        <f>GT_NG!T14</f>
        <v>11.279618776671407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69.600000000000009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374.9994807456722</v>
      </c>
      <c r="P14" s="77">
        <v>14.5</v>
      </c>
      <c r="Q14" s="77">
        <v>7.73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241.24000000000004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-31</v>
      </c>
      <c r="AA14" s="117">
        <f>STOA!J14</f>
        <v>150.91000000000003</v>
      </c>
      <c r="AB14" s="117">
        <f>-STOA!P14</f>
        <v>0</v>
      </c>
      <c r="AC14">
        <f t="shared" si="0"/>
        <v>8.9458429764261638</v>
      </c>
      <c r="AD14">
        <f t="shared" si="1"/>
        <v>724.37540654591737</v>
      </c>
      <c r="AE14">
        <f>'IDT-1'!F14</f>
        <v>0</v>
      </c>
      <c r="AF14" s="26"/>
      <c r="AG14">
        <f t="shared" si="2"/>
        <v>724.37540654591737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4.0621499999999999</v>
      </c>
      <c r="E15">
        <f>GT_NG!T15</f>
        <v>11.279618776671407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69.600000000000009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375.02064200875498</v>
      </c>
      <c r="P15" s="77">
        <v>14.5</v>
      </c>
      <c r="Q15" s="77">
        <v>7.73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238.44000000000003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150.91000000000003</v>
      </c>
      <c r="AB15" s="117">
        <f>-STOA!P15</f>
        <v>0</v>
      </c>
      <c r="AC15">
        <f t="shared" si="0"/>
        <v>8.9125110680190982</v>
      </c>
      <c r="AD15">
        <f t="shared" si="1"/>
        <v>722.6298997174074</v>
      </c>
      <c r="AE15">
        <f>'IDT-1'!F15</f>
        <v>0</v>
      </c>
      <c r="AF15" s="26"/>
      <c r="AG15">
        <f t="shared" si="2"/>
        <v>722.6298997174074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-140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4.0621499999999999</v>
      </c>
      <c r="E16">
        <f>GT_NG!T16</f>
        <v>11.279618776671407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69.600000000000009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375.61755777873401</v>
      </c>
      <c r="P16" s="77">
        <v>14.5</v>
      </c>
      <c r="Q16" s="77">
        <v>7.73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238.56000000000003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150.91000000000003</v>
      </c>
      <c r="AB16" s="117">
        <f>-STOA!P16</f>
        <v>0</v>
      </c>
      <c r="AC16">
        <f t="shared" si="0"/>
        <v>8.9188199267949138</v>
      </c>
      <c r="AD16">
        <f t="shared" si="1"/>
        <v>723.34050662861068</v>
      </c>
      <c r="AE16">
        <f>'IDT-1'!F16</f>
        <v>0</v>
      </c>
      <c r="AF16" s="26"/>
      <c r="AG16">
        <f t="shared" si="2"/>
        <v>723.34050662861068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-140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4.0621499999999999</v>
      </c>
      <c r="E17">
        <f>GT_NG!T17</f>
        <v>11.279618776671407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69.600000000000009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375.61755777873401</v>
      </c>
      <c r="P17" s="77">
        <v>14.5</v>
      </c>
      <c r="Q17" s="77">
        <v>7.73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238.53000000000003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150.91000000000003</v>
      </c>
      <c r="AB17" s="117">
        <f>-STOA!P17</f>
        <v>0</v>
      </c>
      <c r="AC17">
        <f t="shared" si="0"/>
        <v>8.9629465644058914</v>
      </c>
      <c r="AD17">
        <f t="shared" si="1"/>
        <v>718.26637999099967</v>
      </c>
      <c r="AE17">
        <f>'IDT-1'!F17</f>
        <v>0</v>
      </c>
      <c r="AF17" s="26"/>
      <c r="AG17">
        <f t="shared" si="2"/>
        <v>718.26637999099967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-145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4.0621499999999999</v>
      </c>
      <c r="E18">
        <f>GT_NG!T18</f>
        <v>11.279618776671407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69.600000000000009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375.61755777873401</v>
      </c>
      <c r="P18" s="77">
        <v>14.5</v>
      </c>
      <c r="Q18" s="77">
        <v>7.73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238.48000000000002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150.91000000000003</v>
      </c>
      <c r="AB18" s="117">
        <f>-STOA!P18</f>
        <v>0</v>
      </c>
      <c r="AC18">
        <f t="shared" si="0"/>
        <v>8.9625065644058886</v>
      </c>
      <c r="AD18">
        <f t="shared" si="1"/>
        <v>718.21681999099951</v>
      </c>
      <c r="AE18">
        <f>'IDT-1'!F18</f>
        <v>0</v>
      </c>
      <c r="AF18" s="26"/>
      <c r="AG18">
        <f t="shared" si="2"/>
        <v>718.21681999099951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-145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4.0621499999999999</v>
      </c>
      <c r="E19">
        <f>GT_NG!T19</f>
        <v>11.279618776671407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69.600000000000009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375.03064207675448</v>
      </c>
      <c r="P19" s="77">
        <v>14.5</v>
      </c>
      <c r="Q19" s="77">
        <v>7.73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238.39000000000004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150.81</v>
      </c>
      <c r="AB19" s="117">
        <f>-STOA!P19</f>
        <v>0</v>
      </c>
      <c r="AC19">
        <f t="shared" si="0"/>
        <v>8.9112790686174925</v>
      </c>
      <c r="AD19">
        <f t="shared" si="1"/>
        <v>722.49113178480832</v>
      </c>
      <c r="AE19">
        <f>'IDT-1'!F19</f>
        <v>0</v>
      </c>
      <c r="AF19" s="26"/>
      <c r="AG19">
        <f t="shared" si="2"/>
        <v>722.49113178480832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4.0621499999999999</v>
      </c>
      <c r="E20">
        <f>GT_NG!T20</f>
        <v>11.279618776671407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69.600000000000009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375.03064207675448</v>
      </c>
      <c r="P20" s="77">
        <v>14.5</v>
      </c>
      <c r="Q20" s="77">
        <v>7.73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238.44000000000003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150.81</v>
      </c>
      <c r="AB20" s="117">
        <f>-STOA!P20</f>
        <v>0</v>
      </c>
      <c r="AC20">
        <f t="shared" si="0"/>
        <v>8.8673284310065181</v>
      </c>
      <c r="AD20">
        <f t="shared" si="1"/>
        <v>727.58508242241953</v>
      </c>
      <c r="AE20">
        <f>'IDT-1'!F20</f>
        <v>0</v>
      </c>
      <c r="AF20" s="26"/>
      <c r="AG20">
        <f t="shared" si="2"/>
        <v>727.58508242241953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-135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4.0621499999999999</v>
      </c>
      <c r="E21">
        <f>GT_NG!T21</f>
        <v>11.279618776671407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69.600000000000009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375.64676140817346</v>
      </c>
      <c r="P21" s="77">
        <v>14.5</v>
      </c>
      <c r="Q21" s="77">
        <v>7.73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238.36000000000004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150.81</v>
      </c>
      <c r="AB21" s="117">
        <f>-STOA!P21</f>
        <v>0</v>
      </c>
      <c r="AC21">
        <f t="shared" si="0"/>
        <v>8.8276556435120277</v>
      </c>
      <c r="AD21">
        <f t="shared" si="1"/>
        <v>733.16087454133287</v>
      </c>
      <c r="AE21">
        <f>'IDT-1'!F21</f>
        <v>0</v>
      </c>
      <c r="AF21" s="26"/>
      <c r="AG21">
        <f t="shared" si="2"/>
        <v>733.16087454133287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4.0621499999999999</v>
      </c>
      <c r="E22">
        <f>GT_NG!T22</f>
        <v>11.279618776671407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69.600000000000009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375.64676140817346</v>
      </c>
      <c r="P22" s="77">
        <v>14.5</v>
      </c>
      <c r="Q22" s="77">
        <v>7.73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238.32000000000002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150.81</v>
      </c>
      <c r="AB22" s="117">
        <f>-STOA!P22</f>
        <v>0</v>
      </c>
      <c r="AC22">
        <f t="shared" si="0"/>
        <v>8.7385223682900737</v>
      </c>
      <c r="AD22">
        <f t="shared" si="1"/>
        <v>743.21000781655482</v>
      </c>
      <c r="AE22">
        <f>'IDT-1'!F22</f>
        <v>0</v>
      </c>
      <c r="AF22" s="26"/>
      <c r="AG22">
        <f t="shared" si="2"/>
        <v>743.21000781655482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4.0621499999999999</v>
      </c>
      <c r="E23">
        <f>GT_NG!T23</f>
        <v>11.279618776671407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69.600000000000009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374.67635397553556</v>
      </c>
      <c r="P23" s="77">
        <v>14.5</v>
      </c>
      <c r="Q23" s="77">
        <v>7.73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237.95000000000005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-33</v>
      </c>
      <c r="AA23" s="117">
        <f>STOA!J23</f>
        <v>150.81</v>
      </c>
      <c r="AB23" s="117">
        <f>-STOA!P23</f>
        <v>0</v>
      </c>
      <c r="AC23">
        <f t="shared" si="0"/>
        <v>8.5757986150055405</v>
      </c>
      <c r="AD23">
        <f t="shared" si="1"/>
        <v>759.0323241372015</v>
      </c>
      <c r="AE23">
        <f>'IDT-1'!F23</f>
        <v>0</v>
      </c>
      <c r="AF23" s="26"/>
      <c r="AG23">
        <f t="shared" si="2"/>
        <v>759.0323241372015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-70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4.0621499999999999</v>
      </c>
      <c r="E24">
        <f>GT_NG!T24</f>
        <v>11.279618776671407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69.600000000000009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380.92465348053554</v>
      </c>
      <c r="P24" s="77">
        <v>14.5</v>
      </c>
      <c r="Q24" s="77">
        <v>7.73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237.53000000000003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-24</v>
      </c>
      <c r="AA24" s="117">
        <f>STOA!J24</f>
        <v>150.81</v>
      </c>
      <c r="AB24" s="117">
        <f>-STOA!P24</f>
        <v>0</v>
      </c>
      <c r="AC24">
        <f t="shared" si="0"/>
        <v>8.4584032277278283</v>
      </c>
      <c r="AD24">
        <f t="shared" si="1"/>
        <v>783.97801902947913</v>
      </c>
      <c r="AE24">
        <f>'IDT-1'!F24</f>
        <v>0</v>
      </c>
      <c r="AF24" s="26"/>
      <c r="AG24">
        <f t="shared" si="2"/>
        <v>783.97801902947913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4.0621499999999999</v>
      </c>
      <c r="E25">
        <f>GT_NG!T25</f>
        <v>11.279618776671407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69.600000000000009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377.83521164710589</v>
      </c>
      <c r="P25" s="77">
        <v>14.5</v>
      </c>
      <c r="Q25" s="77">
        <v>7.73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237.52000000000007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-15</v>
      </c>
      <c r="AA25" s="117">
        <f>STOA!J25</f>
        <v>150.81</v>
      </c>
      <c r="AB25" s="117">
        <f>-STOA!P25</f>
        <v>0</v>
      </c>
      <c r="AC25">
        <f t="shared" si="0"/>
        <v>8.2624437166719389</v>
      </c>
      <c r="AD25">
        <f t="shared" si="1"/>
        <v>800.07453670710561</v>
      </c>
      <c r="AE25">
        <f>'IDT-1'!F25</f>
        <v>0</v>
      </c>
      <c r="AF25" s="26"/>
      <c r="AG25">
        <f t="shared" si="2"/>
        <v>800.07453670710561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4.0621499999999999</v>
      </c>
      <c r="E26">
        <f>GT_NG!T26</f>
        <v>11.279618776671407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69.600000000000009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382.93303363160584</v>
      </c>
      <c r="P26" s="77">
        <v>14.5</v>
      </c>
      <c r="Q26" s="77">
        <v>7.73</v>
      </c>
      <c r="R26" s="80">
        <v>0</v>
      </c>
      <c r="S26" s="80">
        <v>0</v>
      </c>
      <c r="T26" s="78">
        <f>SUMPRODUCT(LTA!F26:AJ26,LTA!F$101:AJ$101,LTA!F$105:AJ$105)</f>
        <v>0.02</v>
      </c>
      <c r="U26" s="78">
        <f>SUMPRODUCT(LTA!F26:AJ26,LTA!F$102:AJ$102,LTA!F$105:AJ$105)</f>
        <v>238.93000000000006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-8</v>
      </c>
      <c r="AA26" s="117">
        <f>STOA!J26</f>
        <v>159.22</v>
      </c>
      <c r="AB26" s="117">
        <f>-STOA!P26</f>
        <v>0</v>
      </c>
      <c r="AC26">
        <f t="shared" si="0"/>
        <v>8.2429683822582156</v>
      </c>
      <c r="AD26">
        <f t="shared" si="1"/>
        <v>832.03183402601906</v>
      </c>
      <c r="AE26">
        <f>'IDT-1'!F26</f>
        <v>0</v>
      </c>
      <c r="AF26" s="26"/>
      <c r="AG26">
        <f t="shared" si="2"/>
        <v>832.03183402601906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4.0621499999999999</v>
      </c>
      <c r="E27">
        <f>GT_NG!T27</f>
        <v>11.279618776671407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392.91970020575735</v>
      </c>
      <c r="P27" s="77">
        <v>14.5</v>
      </c>
      <c r="Q27" s="77">
        <v>7.73</v>
      </c>
      <c r="R27" s="80">
        <v>2.2000000000000002</v>
      </c>
      <c r="S27" s="80">
        <v>0</v>
      </c>
      <c r="T27" s="78">
        <f>SUMPRODUCT(LTA!F27:AJ27,LTA!F$101:AJ$101,LTA!F$105:AJ$105)</f>
        <v>1.3900000000000001</v>
      </c>
      <c r="U27" s="78">
        <f>SUMPRODUCT(LTA!F27:AJ27,LTA!F$102:AJ$102,LTA!F$105:AJ$105)</f>
        <v>248.59000000000006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159.13999999999999</v>
      </c>
      <c r="AB27" s="117">
        <f>-STOA!P27</f>
        <v>0</v>
      </c>
      <c r="AC27">
        <f t="shared" si="0"/>
        <v>8.1092022022673262</v>
      </c>
      <c r="AD27">
        <f t="shared" si="1"/>
        <v>893.30226678016152</v>
      </c>
      <c r="AE27">
        <f>'IDT-1'!F27</f>
        <v>0</v>
      </c>
      <c r="AF27" s="26"/>
      <c r="AG27">
        <f t="shared" si="2"/>
        <v>893.30226678016152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4.0621499999999999</v>
      </c>
      <c r="E28">
        <f>GT_NG!T28</f>
        <v>11.279618776671407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400.3322466794574</v>
      </c>
      <c r="P28" s="77">
        <v>14.5</v>
      </c>
      <c r="Q28" s="77">
        <v>7.73</v>
      </c>
      <c r="R28" s="80">
        <v>4.09</v>
      </c>
      <c r="S28" s="80">
        <v>0</v>
      </c>
      <c r="T28" s="78">
        <f>SUMPRODUCT(LTA!F28:AJ28,LTA!F$101:AJ$101,LTA!F$105:AJ$105)</f>
        <v>4.3899999999999997</v>
      </c>
      <c r="U28" s="78">
        <f>SUMPRODUCT(LTA!F28:AJ28,LTA!F$102:AJ$102,LTA!F$105:AJ$105)</f>
        <v>253.70000000000005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159.13999999999999</v>
      </c>
      <c r="AB28" s="117">
        <f>-STOA!P28</f>
        <v>0</v>
      </c>
      <c r="AC28">
        <f t="shared" si="0"/>
        <v>8.1736513360139345</v>
      </c>
      <c r="AD28">
        <f t="shared" si="1"/>
        <v>920.650364120115</v>
      </c>
      <c r="AE28">
        <f>'IDT-1'!F28</f>
        <v>0</v>
      </c>
      <c r="AF28" s="26"/>
      <c r="AG28">
        <f t="shared" si="2"/>
        <v>920.650364120115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4.0621499999999999</v>
      </c>
      <c r="E29">
        <f>GT_NG!T29</f>
        <v>11.279618776671407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418.29451966700742</v>
      </c>
      <c r="P29" s="77">
        <v>14.5</v>
      </c>
      <c r="Q29" s="77">
        <v>7.73</v>
      </c>
      <c r="R29" s="80">
        <v>11.36</v>
      </c>
      <c r="S29" s="80">
        <v>0</v>
      </c>
      <c r="T29" s="78">
        <f>SUMPRODUCT(LTA!F29:AJ29,LTA!F$101:AJ$101,LTA!F$105:AJ$105)</f>
        <v>8.57</v>
      </c>
      <c r="U29" s="78">
        <f>SUMPRODUCT(LTA!F29:AJ29,LTA!F$102:AJ$102,LTA!F$105:AJ$105)</f>
        <v>259.00000000000006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159.13999999999999</v>
      </c>
      <c r="AB29" s="117">
        <f>-STOA!P29</f>
        <v>0</v>
      </c>
      <c r="AC29">
        <f t="shared" si="0"/>
        <v>8.4791193383043755</v>
      </c>
      <c r="AD29">
        <f t="shared" si="1"/>
        <v>955.05716910537456</v>
      </c>
      <c r="AE29">
        <f>'IDT-1'!F29</f>
        <v>0</v>
      </c>
      <c r="AF29" s="26"/>
      <c r="AG29">
        <f t="shared" si="2"/>
        <v>955.05716910537456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4.0621499999999999</v>
      </c>
      <c r="E30">
        <f>GT_NG!T30</f>
        <v>11.279618776671407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419.03495619415793</v>
      </c>
      <c r="P30" s="77">
        <v>14.5</v>
      </c>
      <c r="Q30" s="77">
        <v>7.73</v>
      </c>
      <c r="R30" s="80">
        <v>17.3</v>
      </c>
      <c r="S30" s="80">
        <v>0</v>
      </c>
      <c r="T30" s="78">
        <f>SUMPRODUCT(LTA!F30:AJ30,LTA!F$101:AJ$101,LTA!F$105:AJ$105)</f>
        <v>13.92</v>
      </c>
      <c r="U30" s="78">
        <f>SUMPRODUCT(LTA!F30:AJ30,LTA!F$102:AJ$102,LTA!F$105:AJ$105)</f>
        <v>265.72000000000008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159.13999999999999</v>
      </c>
      <c r="AB30" s="117">
        <f>-STOA!P30</f>
        <v>0</v>
      </c>
      <c r="AC30">
        <f t="shared" si="0"/>
        <v>8.6441231797432998</v>
      </c>
      <c r="AD30">
        <f t="shared" si="1"/>
        <v>973.64260179108612</v>
      </c>
      <c r="AE30">
        <f>'IDT-1'!F30</f>
        <v>0</v>
      </c>
      <c r="AF30" s="26"/>
      <c r="AG30">
        <f t="shared" si="2"/>
        <v>973.64260179108612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4.0621499999999999</v>
      </c>
      <c r="E31">
        <f>GT_NG!T31</f>
        <v>11.279618776671407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417.13487540778772</v>
      </c>
      <c r="P31" s="77">
        <v>14.5</v>
      </c>
      <c r="Q31" s="77">
        <v>7.73</v>
      </c>
      <c r="R31" s="80">
        <v>20.100000000000001</v>
      </c>
      <c r="S31" s="80">
        <v>0</v>
      </c>
      <c r="T31" s="78">
        <f>SUMPRODUCT(LTA!F31:AJ31,LTA!F$101:AJ$101,LTA!F$105:AJ$105)</f>
        <v>25.11</v>
      </c>
      <c r="U31" s="78">
        <f>SUMPRODUCT(LTA!F31:AJ31,LTA!F$102:AJ$102,LTA!F$105:AJ$105)</f>
        <v>273.60999999999996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159.04000000000002</v>
      </c>
      <c r="AB31" s="117">
        <f>-STOA!P31</f>
        <v>0</v>
      </c>
      <c r="AC31">
        <f t="shared" si="0"/>
        <v>8.9966290192671465</v>
      </c>
      <c r="AD31">
        <f t="shared" si="1"/>
        <v>973.1700151651919</v>
      </c>
      <c r="AE31">
        <f>'IDT-1'!F31</f>
        <v>0</v>
      </c>
      <c r="AF31" s="26"/>
      <c r="AG31">
        <f t="shared" si="2"/>
        <v>973.1700151651919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4.0621499999999999</v>
      </c>
      <c r="E32">
        <f>GT_NG!T32</f>
        <v>11.279618776671407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406.56785395393774</v>
      </c>
      <c r="P32" s="77">
        <v>14.5</v>
      </c>
      <c r="Q32" s="77">
        <v>7.73</v>
      </c>
      <c r="R32" s="80">
        <v>20.2</v>
      </c>
      <c r="S32" s="80">
        <v>0</v>
      </c>
      <c r="T32" s="78">
        <f>SUMPRODUCT(LTA!F32:AJ32,LTA!F$101:AJ$101,LTA!F$105:AJ$105)</f>
        <v>39.39</v>
      </c>
      <c r="U32" s="78">
        <f>SUMPRODUCT(LTA!F32:AJ32,LTA!F$102:AJ$102,LTA!F$105:AJ$105)</f>
        <v>282.30999999999995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159.04000000000002</v>
      </c>
      <c r="AB32" s="117">
        <f>-STOA!P32</f>
        <v>0</v>
      </c>
      <c r="AC32">
        <f t="shared" si="0"/>
        <v>9.2843057809171743</v>
      </c>
      <c r="AD32">
        <f t="shared" si="1"/>
        <v>965.39531694969207</v>
      </c>
      <c r="AE32">
        <f>'IDT-1'!F32</f>
        <v>0</v>
      </c>
      <c r="AF32" s="26"/>
      <c r="AG32">
        <f t="shared" si="2"/>
        <v>965.39531694969207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4.0621499999999999</v>
      </c>
      <c r="E33">
        <f>GT_NG!T33</f>
        <v>11.279618776671407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391.73919150131223</v>
      </c>
      <c r="P33" s="77">
        <v>14.5</v>
      </c>
      <c r="Q33" s="77">
        <v>7.73</v>
      </c>
      <c r="R33" s="80">
        <v>20.2</v>
      </c>
      <c r="S33" s="80">
        <v>0</v>
      </c>
      <c r="T33" s="78">
        <f>SUMPRODUCT(LTA!F33:AJ33,LTA!F$101:AJ$101,LTA!F$105:AJ$105)</f>
        <v>49.96</v>
      </c>
      <c r="U33" s="78">
        <f>SUMPRODUCT(LTA!F33:AJ33,LTA!F$102:AJ$102,LTA!F$105:AJ$105)</f>
        <v>291.35000000000002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159.04000000000002</v>
      </c>
      <c r="AB33" s="117">
        <f>-STOA!P33</f>
        <v>0</v>
      </c>
      <c r="AC33">
        <f t="shared" si="0"/>
        <v>8.9712564504462584</v>
      </c>
      <c r="AD33">
        <f t="shared" si="1"/>
        <v>1010.4897038275375</v>
      </c>
      <c r="AE33">
        <f>'IDT-1'!F33</f>
        <v>0</v>
      </c>
      <c r="AF33" s="26"/>
      <c r="AG33">
        <f t="shared" si="2"/>
        <v>1010.4897038275375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4.0621499999999999</v>
      </c>
      <c r="E34">
        <f>GT_NG!T34</f>
        <v>11.112955573290767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389.23354871911243</v>
      </c>
      <c r="P34" s="77">
        <v>14.5</v>
      </c>
      <c r="Q34" s="77">
        <v>7.73</v>
      </c>
      <c r="R34" s="80">
        <v>20.2</v>
      </c>
      <c r="S34" s="80">
        <v>0</v>
      </c>
      <c r="T34" s="78">
        <f>SUMPRODUCT(LTA!F34:AJ34,LTA!F$101:AJ$101,LTA!F$105:AJ$105)</f>
        <v>61.85</v>
      </c>
      <c r="U34" s="78">
        <f>SUMPRODUCT(LTA!F34:AJ34,LTA!F$102:AJ$102,LTA!F$105:AJ$105)</f>
        <v>299.7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159.04000000000002</v>
      </c>
      <c r="AB34" s="117">
        <f>-STOA!P34</f>
        <v>0</v>
      </c>
      <c r="AC34">
        <f t="shared" si="0"/>
        <v>9.3034147082170549</v>
      </c>
      <c r="AD34">
        <f t="shared" si="1"/>
        <v>1007.7252395841862</v>
      </c>
      <c r="AE34">
        <f>'IDT-1'!F34</f>
        <v>0</v>
      </c>
      <c r="AF34" s="26"/>
      <c r="AG34">
        <f t="shared" si="2"/>
        <v>1007.7252395841862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4.0621499999999999</v>
      </c>
      <c r="E35">
        <f>GT_NG!T35</f>
        <v>11.112955573290767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390.87641473426106</v>
      </c>
      <c r="P35" s="77">
        <v>14.5</v>
      </c>
      <c r="Q35" s="77">
        <v>7.73</v>
      </c>
      <c r="R35" s="80">
        <v>21.2</v>
      </c>
      <c r="S35" s="80">
        <v>0</v>
      </c>
      <c r="T35" s="78">
        <f>SUMPRODUCT(LTA!F35:AJ35,LTA!F$101:AJ$101,LTA!F$105:AJ$105)</f>
        <v>71.02</v>
      </c>
      <c r="U35" s="78">
        <f>SUMPRODUCT(LTA!F35:AJ35,LTA!F$102:AJ$102,LTA!F$105:AJ$105)</f>
        <v>307.20000000000005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158.94</v>
      </c>
      <c r="AB35" s="117">
        <f>-STOA!P35</f>
        <v>0</v>
      </c>
      <c r="AC35">
        <f t="shared" si="0"/>
        <v>10.005175580482081</v>
      </c>
      <c r="AD35">
        <f t="shared" si="1"/>
        <v>966.23634472706976</v>
      </c>
      <c r="AE35">
        <f>'IDT-1'!F35</f>
        <v>0</v>
      </c>
      <c r="AF35" s="26"/>
      <c r="AG35">
        <f t="shared" si="2"/>
        <v>966.23634472706976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11.112955573290767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387.66365035703029</v>
      </c>
      <c r="P36" s="77">
        <v>14.5</v>
      </c>
      <c r="Q36" s="77">
        <v>7.73</v>
      </c>
      <c r="R36" s="80">
        <v>21.2</v>
      </c>
      <c r="S36" s="80">
        <v>0</v>
      </c>
      <c r="T36" s="78">
        <f>SUMPRODUCT(LTA!F36:AJ36,LTA!F$101:AJ$101,LTA!F$105:AJ$105)</f>
        <v>80.19</v>
      </c>
      <c r="U36" s="78">
        <f>SUMPRODUCT(LTA!F36:AJ36,LTA!F$102:AJ$102,LTA!F$105:AJ$105)</f>
        <v>314.65000000000003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158.94</v>
      </c>
      <c r="AB36" s="117">
        <f>-STOA!P36</f>
        <v>0</v>
      </c>
      <c r="AC36">
        <f t="shared" si="0"/>
        <v>10.176193609184406</v>
      </c>
      <c r="AD36">
        <f t="shared" si="1"/>
        <v>965.41041232113673</v>
      </c>
      <c r="AE36">
        <f>'IDT-1'!F36</f>
        <v>0</v>
      </c>
      <c r="AF36" s="26"/>
      <c r="AG36">
        <f t="shared" si="2"/>
        <v>965.41041232113673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-90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11.279618776671407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390.37327427114764</v>
      </c>
      <c r="P37" s="77">
        <v>14.5</v>
      </c>
      <c r="Q37" s="77">
        <v>7.73</v>
      </c>
      <c r="R37" s="80">
        <v>21.2</v>
      </c>
      <c r="S37" s="80">
        <v>0</v>
      </c>
      <c r="T37" s="78">
        <f>SUMPRODUCT(LTA!F37:AJ37,LTA!F$101:AJ$101,LTA!F$105:AJ$105)</f>
        <v>87.2</v>
      </c>
      <c r="U37" s="78">
        <f>SUMPRODUCT(LTA!F37:AJ37,LTA!F$102:AJ$102,LTA!F$105:AJ$105)</f>
        <v>322.63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158.94</v>
      </c>
      <c r="AB37" s="117">
        <f>-STOA!P37</f>
        <v>0</v>
      </c>
      <c r="AC37">
        <f t="shared" si="0"/>
        <v>10.599760761484248</v>
      </c>
      <c r="AD37">
        <f t="shared" si="1"/>
        <v>952.85313228633481</v>
      </c>
      <c r="AE37">
        <f>'IDT-1'!F37</f>
        <v>0</v>
      </c>
      <c r="AF37" s="26"/>
      <c r="AG37">
        <f t="shared" si="2"/>
        <v>952.85313228633481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11.279618776671407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390.37327427114764</v>
      </c>
      <c r="P38" s="77">
        <v>14.5</v>
      </c>
      <c r="Q38" s="77">
        <v>7.73</v>
      </c>
      <c r="R38" s="80">
        <v>21.2</v>
      </c>
      <c r="S38" s="80">
        <v>0</v>
      </c>
      <c r="T38" s="78">
        <f>SUMPRODUCT(LTA!F38:AJ38,LTA!F$101:AJ$101,LTA!F$105:AJ$105)</f>
        <v>91.76</v>
      </c>
      <c r="U38" s="78">
        <f>SUMPRODUCT(LTA!F38:AJ38,LTA!F$102:AJ$102,LTA!F$105:AJ$105)</f>
        <v>330.45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158.94</v>
      </c>
      <c r="AB38" s="117">
        <f>-STOA!P38</f>
        <v>0</v>
      </c>
      <c r="AC38">
        <f t="shared" si="0"/>
        <v>10.708704761484249</v>
      </c>
      <c r="AD38">
        <f t="shared" si="1"/>
        <v>965.12418828633497</v>
      </c>
      <c r="AE38">
        <f>'IDT-1'!F38</f>
        <v>0</v>
      </c>
      <c r="AF38" s="26"/>
      <c r="AG38">
        <f t="shared" si="2"/>
        <v>965.12418828633497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11.183431009957324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384.4910254963865</v>
      </c>
      <c r="P39" s="77">
        <v>14.5</v>
      </c>
      <c r="Q39" s="77">
        <v>7.73</v>
      </c>
      <c r="R39" s="80">
        <v>21.2</v>
      </c>
      <c r="S39" s="80">
        <v>0</v>
      </c>
      <c r="T39" s="78">
        <f>SUMPRODUCT(LTA!F39:AJ39,LTA!F$101:AJ$101,LTA!F$105:AJ$105)</f>
        <v>95.460000000000008</v>
      </c>
      <c r="U39" s="78">
        <f>SUMPRODUCT(LTA!F39:AJ39,LTA!F$102:AJ$102,LTA!F$105:AJ$105)</f>
        <v>339.1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158.86000000000001</v>
      </c>
      <c r="AB39" s="117">
        <f>-STOA!P39</f>
        <v>0</v>
      </c>
      <c r="AC39">
        <f t="shared" si="0"/>
        <v>10.497726694253405</v>
      </c>
      <c r="AD39">
        <f t="shared" si="1"/>
        <v>1001.6267298120905</v>
      </c>
      <c r="AE39">
        <f>'IDT-1'!F39</f>
        <v>0</v>
      </c>
      <c r="AF39" s="26"/>
      <c r="AG39">
        <f t="shared" si="2"/>
        <v>1001.6267298120905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-90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11.183431009957324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380.27444368770921</v>
      </c>
      <c r="P40" s="77">
        <v>14.5</v>
      </c>
      <c r="Q40" s="77">
        <v>7.73</v>
      </c>
      <c r="R40" s="80">
        <v>21.2</v>
      </c>
      <c r="S40" s="80">
        <v>0</v>
      </c>
      <c r="T40" s="78">
        <f>SUMPRODUCT(LTA!F40:AJ40,LTA!F$101:AJ$101,LTA!F$105:AJ$105)</f>
        <v>100.21000000000001</v>
      </c>
      <c r="U40" s="78">
        <f>SUMPRODUCT(LTA!F40:AJ40,LTA!F$102:AJ$102,LTA!F$105:AJ$105)</f>
        <v>345.28000000000003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158.86000000000001</v>
      </c>
      <c r="AB40" s="117">
        <f>-STOA!P40</f>
        <v>0</v>
      </c>
      <c r="AC40">
        <f t="shared" si="0"/>
        <v>10.024117123005325</v>
      </c>
      <c r="AD40">
        <f t="shared" si="1"/>
        <v>1068.8137575746612</v>
      </c>
      <c r="AE40">
        <f>'IDT-1'!F40</f>
        <v>0</v>
      </c>
      <c r="AF40" s="26"/>
      <c r="AG40">
        <f t="shared" si="2"/>
        <v>1068.8137575746612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11.183431009957324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378.0642879054185</v>
      </c>
      <c r="P41" s="77">
        <v>14.5</v>
      </c>
      <c r="Q41" s="77">
        <v>7.73</v>
      </c>
      <c r="R41" s="80">
        <v>21.2</v>
      </c>
      <c r="S41" s="80">
        <v>0</v>
      </c>
      <c r="T41" s="78">
        <f>SUMPRODUCT(LTA!F41:AJ41,LTA!F$101:AJ$101,LTA!F$105:AJ$105)</f>
        <v>105.04</v>
      </c>
      <c r="U41" s="78">
        <f>SUMPRODUCT(LTA!F41:AJ41,LTA!F$102:AJ$102,LTA!F$105:AJ$105)</f>
        <v>350.03000000000003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158.86000000000001</v>
      </c>
      <c r="AB41" s="117">
        <f>-STOA!P41</f>
        <v>0</v>
      </c>
      <c r="AC41">
        <f t="shared" si="0"/>
        <v>10.07782792645531</v>
      </c>
      <c r="AD41">
        <f t="shared" si="1"/>
        <v>1135.1298909889208</v>
      </c>
      <c r="AE41">
        <f>'IDT-1'!F41</f>
        <v>0</v>
      </c>
      <c r="AF41" s="26"/>
      <c r="AG41">
        <f t="shared" si="2"/>
        <v>1135.1298909889208</v>
      </c>
      <c r="AI41" s="75">
        <f>PXIL!J41</f>
        <v>0</v>
      </c>
      <c r="AJ41" s="75">
        <f>PXIL!P41</f>
        <v>0</v>
      </c>
      <c r="AK41" s="75">
        <f>RTM_IEX!J41</f>
        <v>29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11.183431009957324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378.0642879054185</v>
      </c>
      <c r="P42" s="77">
        <v>14.5</v>
      </c>
      <c r="Q42" s="77">
        <v>7.73</v>
      </c>
      <c r="R42" s="80">
        <v>21.2</v>
      </c>
      <c r="S42" s="80">
        <v>0</v>
      </c>
      <c r="T42" s="78">
        <f>SUMPRODUCT(LTA!F42:AJ42,LTA!F$101:AJ$101,LTA!F$105:AJ$105)</f>
        <v>109.87</v>
      </c>
      <c r="U42" s="78">
        <f>SUMPRODUCT(LTA!F42:AJ42,LTA!F$102:AJ$102,LTA!F$105:AJ$105)</f>
        <v>397.90000000000009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158.86000000000001</v>
      </c>
      <c r="AB42" s="117">
        <f>-STOA!P42</f>
        <v>0</v>
      </c>
      <c r="AC42">
        <f t="shared" si="0"/>
        <v>10.456491926455309</v>
      </c>
      <c r="AD42">
        <f t="shared" si="1"/>
        <v>1177.7812269889205</v>
      </c>
      <c r="AE42">
        <f>'IDT-1'!F42</f>
        <v>0</v>
      </c>
      <c r="AF42" s="26"/>
      <c r="AG42">
        <f t="shared" si="2"/>
        <v>1177.7812269889205</v>
      </c>
      <c r="AI42" s="75">
        <f>PXIL!J42</f>
        <v>0</v>
      </c>
      <c r="AJ42" s="75">
        <f>PXIL!P42</f>
        <v>0</v>
      </c>
      <c r="AK42" s="75">
        <f>RTM_IEX!J42</f>
        <v>19.329999999999998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11.183431009957324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394.93063404129896</v>
      </c>
      <c r="P43" s="77">
        <v>28.26</v>
      </c>
      <c r="Q43" s="77">
        <v>7.73</v>
      </c>
      <c r="R43" s="80">
        <v>21.2</v>
      </c>
      <c r="S43" s="80">
        <v>0</v>
      </c>
      <c r="T43" s="78">
        <f>SUMPRODUCT(LTA!F43:AJ43,LTA!F$101:AJ$101,LTA!F$105:AJ$105)</f>
        <v>110.61</v>
      </c>
      <c r="U43" s="78">
        <f>SUMPRODUCT(LTA!F43:AJ43,LTA!F$102:AJ$102,LTA!F$105:AJ$105)</f>
        <v>440.04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158.76</v>
      </c>
      <c r="AB43" s="117">
        <f>-STOA!P43</f>
        <v>0</v>
      </c>
      <c r="AC43">
        <f t="shared" si="0"/>
        <v>11.376270148560822</v>
      </c>
      <c r="AD43">
        <f t="shared" si="1"/>
        <v>1180.9377949026955</v>
      </c>
      <c r="AE43">
        <f>'IDT-1'!F43</f>
        <v>0</v>
      </c>
      <c r="AF43" s="26"/>
      <c r="AG43">
        <f t="shared" si="2"/>
        <v>1180.9377949026955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10.888526285550128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401.07901891178</v>
      </c>
      <c r="P44" s="77">
        <v>75.09</v>
      </c>
      <c r="Q44" s="77">
        <v>7.73</v>
      </c>
      <c r="R44" s="80">
        <v>21.2</v>
      </c>
      <c r="S44" s="80">
        <v>0</v>
      </c>
      <c r="T44" s="78">
        <f>SUMPRODUCT(LTA!F44:AJ44,LTA!F$101:AJ$101,LTA!F$105:AJ$105)</f>
        <v>108.58</v>
      </c>
      <c r="U44" s="78">
        <f>SUMPRODUCT(LTA!F44:AJ44,LTA!F$102:AJ$102,LTA!F$105:AJ$105)</f>
        <v>482.18000000000006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158.76</v>
      </c>
      <c r="AB44" s="117">
        <f>-STOA!P44</f>
        <v>0</v>
      </c>
      <c r="AC44">
        <f t="shared" si="0"/>
        <v>12.9031029756219</v>
      </c>
      <c r="AD44">
        <f t="shared" si="1"/>
        <v>1192.2044422217084</v>
      </c>
      <c r="AE44">
        <f>'IDT-1'!F44</f>
        <v>0</v>
      </c>
      <c r="AF44" s="26"/>
      <c r="AG44">
        <f t="shared" si="2"/>
        <v>1192.2044422217084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10.888526285550128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372.08403098811016</v>
      </c>
      <c r="P45" s="77">
        <v>14.5</v>
      </c>
      <c r="Q45" s="77">
        <v>7.73</v>
      </c>
      <c r="R45" s="80">
        <v>21.2</v>
      </c>
      <c r="S45" s="80">
        <v>0</v>
      </c>
      <c r="T45" s="78">
        <f>SUMPRODUCT(LTA!F45:AJ45,LTA!F$101:AJ$101,LTA!F$105:AJ$105)</f>
        <v>106.46000000000001</v>
      </c>
      <c r="U45" s="78">
        <f>SUMPRODUCT(LTA!F45:AJ45,LTA!F$102:AJ$102,LTA!F$105:AJ$105)</f>
        <v>483.58000000000004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158.76</v>
      </c>
      <c r="AB45" s="117">
        <f>-STOA!P45</f>
        <v>0</v>
      </c>
      <c r="AC45">
        <f t="shared" si="0"/>
        <v>11.131825054452117</v>
      </c>
      <c r="AD45">
        <f t="shared" si="1"/>
        <v>1213.6707322192083</v>
      </c>
      <c r="AE45">
        <f>'IDT-1'!F45</f>
        <v>0</v>
      </c>
      <c r="AF45" s="26"/>
      <c r="AG45">
        <f t="shared" si="2"/>
        <v>1213.6707322192083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10.888526285550128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370.18057600542022</v>
      </c>
      <c r="P46" s="77">
        <v>14.5</v>
      </c>
      <c r="Q46" s="77">
        <v>7.73</v>
      </c>
      <c r="R46" s="80">
        <v>21.2</v>
      </c>
      <c r="S46" s="80">
        <v>0</v>
      </c>
      <c r="T46" s="78">
        <f>SUMPRODUCT(LTA!F46:AJ46,LTA!F$101:AJ$101,LTA!F$105:AJ$105)</f>
        <v>104.93</v>
      </c>
      <c r="U46" s="78">
        <f>SUMPRODUCT(LTA!F46:AJ46,LTA!F$102:AJ$102,LTA!F$105:AJ$105)</f>
        <v>484.12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158.76</v>
      </c>
      <c r="AB46" s="117">
        <f>-STOA!P46</f>
        <v>0</v>
      </c>
      <c r="AC46">
        <f t="shared" si="0"/>
        <v>11.106362650604446</v>
      </c>
      <c r="AD46">
        <f t="shared" si="1"/>
        <v>1210.8027396403659</v>
      </c>
      <c r="AE46">
        <f>'IDT-1'!F46</f>
        <v>0</v>
      </c>
      <c r="AF46" s="26"/>
      <c r="AG46">
        <f t="shared" si="2"/>
        <v>1210.8027396403659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10.888526285550128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76.127281168529692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365.81744988682027</v>
      </c>
      <c r="P47" s="77">
        <v>14.5</v>
      </c>
      <c r="Q47" s="77">
        <v>7.73</v>
      </c>
      <c r="R47" s="80">
        <v>21.2</v>
      </c>
      <c r="S47" s="80">
        <v>0</v>
      </c>
      <c r="T47" s="78">
        <f>SUMPRODUCT(LTA!F47:AJ47,LTA!F$101:AJ$101,LTA!F$105:AJ$105)</f>
        <v>104.67</v>
      </c>
      <c r="U47" s="78">
        <f>SUMPRODUCT(LTA!F47:AJ47,LTA!F$102:AJ$102,LTA!F$105:AJ$105)</f>
        <v>482.76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158.67000000000002</v>
      </c>
      <c r="AB47" s="117">
        <f>-STOA!P47</f>
        <v>0</v>
      </c>
      <c r="AC47">
        <f t="shared" si="0"/>
        <v>10.932796664599921</v>
      </c>
      <c r="AD47">
        <f t="shared" si="1"/>
        <v>1231.4304606763003</v>
      </c>
      <c r="AE47">
        <f>'IDT-1'!F47</f>
        <v>0</v>
      </c>
      <c r="AF47" s="26"/>
      <c r="AG47">
        <f t="shared" si="2"/>
        <v>1231.4304606763003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10.888526285550128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76.127281168529692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361.65385879950429</v>
      </c>
      <c r="P48" s="77">
        <v>14.5</v>
      </c>
      <c r="Q48" s="77">
        <v>7.73</v>
      </c>
      <c r="R48" s="80">
        <v>21.2</v>
      </c>
      <c r="S48" s="80">
        <v>0</v>
      </c>
      <c r="T48" s="78">
        <f>SUMPRODUCT(LTA!F48:AJ48,LTA!F$101:AJ$101,LTA!F$105:AJ$105)</f>
        <v>103.67</v>
      </c>
      <c r="U48" s="78">
        <f>SUMPRODUCT(LTA!F48:AJ48,LTA!F$102:AJ$102,LTA!F$105:AJ$105)</f>
        <v>478.51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158.67000000000002</v>
      </c>
      <c r="AB48" s="117">
        <f>-STOA!P48</f>
        <v>0</v>
      </c>
      <c r="AC48">
        <f t="shared" si="0"/>
        <v>10.849957063031541</v>
      </c>
      <c r="AD48">
        <f t="shared" si="1"/>
        <v>1222.0997091905526</v>
      </c>
      <c r="AE48">
        <f>'IDT-1'!F48</f>
        <v>0</v>
      </c>
      <c r="AF48" s="26"/>
      <c r="AG48">
        <f t="shared" si="2"/>
        <v>1222.0997091905526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10.888526285550128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6.5272802998750521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362.74583139874943</v>
      </c>
      <c r="P49" s="77">
        <v>14.5</v>
      </c>
      <c r="Q49" s="77">
        <v>7.73</v>
      </c>
      <c r="R49" s="80">
        <v>21.2</v>
      </c>
      <c r="S49" s="80">
        <v>0</v>
      </c>
      <c r="T49" s="78">
        <f>SUMPRODUCT(LTA!F49:AJ49,LTA!F$101:AJ$101,LTA!F$105:AJ$105)</f>
        <v>103.22</v>
      </c>
      <c r="U49" s="78">
        <f>SUMPRODUCT(LTA!F49:AJ49,LTA!F$102:AJ$102,LTA!F$105:AJ$105)</f>
        <v>473.3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158.67000000000002</v>
      </c>
      <c r="AB49" s="117">
        <f>-STOA!P49</f>
        <v>0</v>
      </c>
      <c r="AC49">
        <f t="shared" si="0"/>
        <v>10.996934414260739</v>
      </c>
      <c r="AD49">
        <f t="shared" si="1"/>
        <v>1238.6547035699139</v>
      </c>
      <c r="AE49">
        <f>'IDT-1'!F49</f>
        <v>0</v>
      </c>
      <c r="AF49" s="26"/>
      <c r="AG49">
        <f t="shared" si="2"/>
        <v>1238.6547035699139</v>
      </c>
      <c r="AI49" s="75">
        <f>PXIL!J49</f>
        <v>0</v>
      </c>
      <c r="AJ49" s="75">
        <f>PXIL!P49</f>
        <v>0</v>
      </c>
      <c r="AK49" s="75">
        <f>RTM_IEX!J49</f>
        <v>21.27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10.888526285550128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6.5272802998750521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365.97479351355668</v>
      </c>
      <c r="P50" s="77">
        <v>14.5</v>
      </c>
      <c r="Q50" s="77">
        <v>7.73</v>
      </c>
      <c r="R50" s="80">
        <v>21.2</v>
      </c>
      <c r="S50" s="80">
        <v>0</v>
      </c>
      <c r="T50" s="78">
        <f>SUMPRODUCT(LTA!F50:AJ50,LTA!F$101:AJ$101,LTA!F$105:AJ$105)</f>
        <v>102.89</v>
      </c>
      <c r="U50" s="78">
        <f>SUMPRODUCT(LTA!F50:AJ50,LTA!F$102:AJ$102,LTA!F$105:AJ$105)</f>
        <v>469.15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158.67000000000002</v>
      </c>
      <c r="AB50" s="117">
        <f>-STOA!P50</f>
        <v>0</v>
      </c>
      <c r="AC50">
        <f t="shared" si="0"/>
        <v>10.968853280871043</v>
      </c>
      <c r="AD50">
        <f t="shared" si="1"/>
        <v>1235.4917468181109</v>
      </c>
      <c r="AE50">
        <f>'IDT-1'!F50</f>
        <v>0</v>
      </c>
      <c r="AF50" s="26"/>
      <c r="AG50">
        <f t="shared" si="2"/>
        <v>1235.4917468181109</v>
      </c>
      <c r="AI50" s="75">
        <f>PXIL!J50</f>
        <v>0</v>
      </c>
      <c r="AJ50" s="75">
        <f>PXIL!P50</f>
        <v>0</v>
      </c>
      <c r="AK50" s="75">
        <f>RTM_IEX!J50</f>
        <v>19.329999999999998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10.888526285550128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7.6072831131738674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369.7182303433367</v>
      </c>
      <c r="P51" s="77">
        <v>14.5</v>
      </c>
      <c r="Q51" s="77">
        <v>7.73</v>
      </c>
      <c r="R51" s="80">
        <v>21.2</v>
      </c>
      <c r="S51" s="80">
        <v>0</v>
      </c>
      <c r="T51" s="78">
        <f>SUMPRODUCT(LTA!F51:AJ51,LTA!F$101:AJ$101,LTA!F$105:AJ$105)</f>
        <v>102.93</v>
      </c>
      <c r="U51" s="78">
        <f>SUMPRODUCT(LTA!F51:AJ51,LTA!F$102:AJ$102,LTA!F$105:AJ$105)</f>
        <v>465.86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158.67000000000002</v>
      </c>
      <c r="AB51" s="117">
        <f>-STOA!P51</f>
        <v>0</v>
      </c>
      <c r="AC51">
        <f t="shared" si="0"/>
        <v>10.812595549730135</v>
      </c>
      <c r="AD51">
        <f t="shared" si="1"/>
        <v>1217.8914441923307</v>
      </c>
      <c r="AE51">
        <f>'IDT-1'!F51</f>
        <v>0</v>
      </c>
      <c r="AF51" s="26"/>
      <c r="AG51">
        <f t="shared" si="2"/>
        <v>1217.8914441923307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10.888526285550128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8.7000000000000011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366.68641779222173</v>
      </c>
      <c r="P52" s="77">
        <v>14.5</v>
      </c>
      <c r="Q52" s="77">
        <v>7.73</v>
      </c>
      <c r="R52" s="80">
        <v>21.2</v>
      </c>
      <c r="S52" s="80">
        <v>0</v>
      </c>
      <c r="T52" s="78">
        <f>SUMPRODUCT(LTA!F52:AJ52,LTA!F$101:AJ$101,LTA!F$105:AJ$105)</f>
        <v>102.30000000000001</v>
      </c>
      <c r="U52" s="78">
        <f>SUMPRODUCT(LTA!F52:AJ52,LTA!F$102:AJ$102,LTA!F$105:AJ$105)</f>
        <v>454.99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158.67000000000002</v>
      </c>
      <c r="AB52" s="117">
        <f>-STOA!P52</f>
        <v>0</v>
      </c>
      <c r="AC52">
        <f t="shared" si="0"/>
        <v>10.694331507884394</v>
      </c>
      <c r="AD52">
        <f t="shared" si="1"/>
        <v>1204.5706125698875</v>
      </c>
      <c r="AE52">
        <f>'IDT-1'!F52</f>
        <v>0</v>
      </c>
      <c r="AF52" s="26"/>
      <c r="AG52">
        <f t="shared" si="2"/>
        <v>1204.5706125698875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10.888526285550128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9.787281310747014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373.69605257382744</v>
      </c>
      <c r="P53" s="77">
        <v>14.5</v>
      </c>
      <c r="Q53" s="77">
        <v>7.73</v>
      </c>
      <c r="R53" s="80">
        <v>21.2</v>
      </c>
      <c r="S53" s="80">
        <v>0</v>
      </c>
      <c r="T53" s="78">
        <f>SUMPRODUCT(LTA!F53:AJ53,LTA!F$101:AJ$101,LTA!F$105:AJ$105)</f>
        <v>102.28</v>
      </c>
      <c r="U53" s="78">
        <f>SUMPRODUCT(LTA!F53:AJ53,LTA!F$102:AJ$102,LTA!F$105:AJ$105)</f>
        <v>444.46999999999997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158.67000000000002</v>
      </c>
      <c r="AB53" s="117">
        <f>-STOA!P53</f>
        <v>0</v>
      </c>
      <c r="AC53">
        <f t="shared" si="0"/>
        <v>10.800344369497097</v>
      </c>
      <c r="AD53">
        <f t="shared" si="1"/>
        <v>1216.5115158006276</v>
      </c>
      <c r="AE53">
        <f>'IDT-1'!F53</f>
        <v>0</v>
      </c>
      <c r="AF53" s="26"/>
      <c r="AG53">
        <f t="shared" si="2"/>
        <v>1216.5115158006276</v>
      </c>
      <c r="AI53" s="75">
        <f>PXIL!J53</f>
        <v>0</v>
      </c>
      <c r="AJ53" s="75">
        <f>PXIL!P53</f>
        <v>0</v>
      </c>
      <c r="AK53" s="75">
        <f>RTM_IEX!J53</f>
        <v>14.49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10.586887532693986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69.600000000000009</v>
      </c>
      <c r="J54">
        <f>Bawana_RLNG!T54</f>
        <v>0</v>
      </c>
      <c r="K54">
        <f>Bawana_Spot!T54</f>
        <v>10.877280679830044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375.15520743441135</v>
      </c>
      <c r="P54" s="77">
        <v>14.5</v>
      </c>
      <c r="Q54" s="77">
        <v>7.73</v>
      </c>
      <c r="R54" s="80">
        <v>21.2</v>
      </c>
      <c r="S54" s="80">
        <v>0</v>
      </c>
      <c r="T54" s="78">
        <f>SUMPRODUCT(LTA!F54:AJ54,LTA!F$101:AJ$101,LTA!F$105:AJ$105)</f>
        <v>102.33</v>
      </c>
      <c r="U54" s="78">
        <f>SUMPRODUCT(LTA!F54:AJ54,LTA!F$102:AJ$102,LTA!F$105:AJ$105)</f>
        <v>394.29999999999995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158.67000000000002</v>
      </c>
      <c r="AB54" s="117">
        <f>-STOA!P54</f>
        <v>0</v>
      </c>
      <c r="AC54">
        <f t="shared" si="0"/>
        <v>10.761866505693032</v>
      </c>
      <c r="AD54">
        <f t="shared" si="1"/>
        <v>1212.1775091412424</v>
      </c>
      <c r="AE54">
        <f>'IDT-1'!F54</f>
        <v>0</v>
      </c>
      <c r="AF54" s="26"/>
      <c r="AG54">
        <f t="shared" si="2"/>
        <v>1212.1775091412424</v>
      </c>
      <c r="AI54" s="75">
        <f>PXIL!J54</f>
        <v>0</v>
      </c>
      <c r="AJ54" s="75">
        <f>PXIL!P54</f>
        <v>0</v>
      </c>
      <c r="AK54" s="75">
        <f>RTM_IEX!J54</f>
        <v>57.99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3.9117000000000002</v>
      </c>
      <c r="E55">
        <f>GT_NG!T55</f>
        <v>10.586887532693986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69.600000000000009</v>
      </c>
      <c r="J55">
        <f>Bawana_RLNG!T55</f>
        <v>0</v>
      </c>
      <c r="K55">
        <f>Bawana_Spot!T55</f>
        <v>17.400000000000002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376.71728246091141</v>
      </c>
      <c r="P55" s="77">
        <v>14.5</v>
      </c>
      <c r="Q55" s="77">
        <v>7.73</v>
      </c>
      <c r="R55" s="80">
        <v>21.2</v>
      </c>
      <c r="S55" s="80">
        <v>0</v>
      </c>
      <c r="T55" s="78">
        <f>SUMPRODUCT(LTA!F55:AJ55,LTA!F$101:AJ$101,LTA!F$105:AJ$105)</f>
        <v>102.25</v>
      </c>
      <c r="U55" s="78">
        <f>SUMPRODUCT(LTA!F55:AJ55,LTA!F$102:AJ$102,LTA!F$105:AJ$105)</f>
        <v>351.38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158.57999999999998</v>
      </c>
      <c r="AB55" s="117">
        <f>-STOA!P55</f>
        <v>0</v>
      </c>
      <c r="AC55">
        <f t="shared" si="0"/>
        <v>10.244275481609588</v>
      </c>
      <c r="AD55">
        <f t="shared" si="1"/>
        <v>1093.6115945119959</v>
      </c>
      <c r="AE55">
        <f>'IDT-1'!F55</f>
        <v>0</v>
      </c>
      <c r="AF55" s="26"/>
      <c r="AG55">
        <f t="shared" si="2"/>
        <v>1093.6115945119959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10.586887532693986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69.600000000000009</v>
      </c>
      <c r="J56">
        <f>Bawana_RLNG!T56</f>
        <v>0</v>
      </c>
      <c r="K56">
        <f>Bawana_Spot!T56</f>
        <v>26.1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386.98220647057599</v>
      </c>
      <c r="P56" s="77">
        <v>14.5</v>
      </c>
      <c r="Q56" s="77">
        <v>7.73</v>
      </c>
      <c r="R56" s="80">
        <v>21.2</v>
      </c>
      <c r="S56" s="80">
        <v>0</v>
      </c>
      <c r="T56" s="78">
        <f>SUMPRODUCT(LTA!F56:AJ56,LTA!F$101:AJ$101,LTA!F$105:AJ$105)</f>
        <v>102.81</v>
      </c>
      <c r="U56" s="78">
        <f>SUMPRODUCT(LTA!F56:AJ56,LTA!F$102:AJ$102,LTA!F$105:AJ$105)</f>
        <v>354.63000000000005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158.57999999999998</v>
      </c>
      <c r="AB56" s="117">
        <f>-STOA!P56</f>
        <v>0</v>
      </c>
      <c r="AC56">
        <f t="shared" si="0"/>
        <v>10.765396953782451</v>
      </c>
      <c r="AD56">
        <f t="shared" si="1"/>
        <v>1071.9536970494876</v>
      </c>
      <c r="AE56">
        <f>'IDT-1'!F56</f>
        <v>0</v>
      </c>
      <c r="AF56" s="26"/>
      <c r="AG56">
        <f t="shared" si="2"/>
        <v>1071.9536970494876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10.586887532693986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69.600000000000009</v>
      </c>
      <c r="J57">
        <f>Bawana_RLNG!T57</f>
        <v>0</v>
      </c>
      <c r="K57">
        <f>Bawana_Spot!T57</f>
        <v>39.15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388.59801908610905</v>
      </c>
      <c r="P57" s="77">
        <v>14.43</v>
      </c>
      <c r="Q57" s="77">
        <v>7.73</v>
      </c>
      <c r="R57" s="80">
        <v>21.2</v>
      </c>
      <c r="S57" s="80">
        <v>0</v>
      </c>
      <c r="T57" s="78">
        <f>SUMPRODUCT(LTA!F57:AJ57,LTA!F$101:AJ$101,LTA!F$105:AJ$105)</f>
        <v>103.27000000000001</v>
      </c>
      <c r="U57" s="78">
        <f>SUMPRODUCT(LTA!F57:AJ57,LTA!F$102:AJ$102,LTA!F$105:AJ$105)</f>
        <v>396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158.57999999999998</v>
      </c>
      <c r="AB57" s="117">
        <f>-STOA!P57</f>
        <v>0</v>
      </c>
      <c r="AC57">
        <f t="shared" si="0"/>
        <v>11.39511601763207</v>
      </c>
      <c r="AD57">
        <f t="shared" si="1"/>
        <v>1112.7497906011708</v>
      </c>
      <c r="AE57">
        <f>'IDT-1'!F57</f>
        <v>0</v>
      </c>
      <c r="AF57" s="26"/>
      <c r="AG57">
        <f t="shared" si="2"/>
        <v>1112.7497906011708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-85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10.586887532693986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69.600000000000009</v>
      </c>
      <c r="J58">
        <f>Bawana_RLNG!T58</f>
        <v>0</v>
      </c>
      <c r="K58">
        <f>Bawana_Spot!T58</f>
        <v>54.377281135943207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385.21674994825935</v>
      </c>
      <c r="P58" s="77">
        <v>14.5</v>
      </c>
      <c r="Q58" s="77">
        <v>7.73</v>
      </c>
      <c r="R58" s="80">
        <v>21.2</v>
      </c>
      <c r="S58" s="80">
        <v>0</v>
      </c>
      <c r="T58" s="78">
        <f>SUMPRODUCT(LTA!F58:AJ58,LTA!F$101:AJ$101,LTA!F$105:AJ$105)</f>
        <v>103.52000000000001</v>
      </c>
      <c r="U58" s="78">
        <f>SUMPRODUCT(LTA!F58:AJ58,LTA!F$102:AJ$102,LTA!F$105:AJ$105)</f>
        <v>442.21999999999997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158.57999999999998</v>
      </c>
      <c r="AB58" s="117">
        <f>-STOA!P58</f>
        <v>0</v>
      </c>
      <c r="AC58">
        <f t="shared" si="0"/>
        <v>11.953303560826269</v>
      </c>
      <c r="AD58">
        <f t="shared" si="1"/>
        <v>1165.5776150560703</v>
      </c>
      <c r="AE58">
        <f>'IDT-1'!F58</f>
        <v>0</v>
      </c>
      <c r="AF58" s="26"/>
      <c r="AG58">
        <f t="shared" si="2"/>
        <v>1165.5776150560703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-90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10.586887532693986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69.600000000000009</v>
      </c>
      <c r="J59">
        <f>Bawana_RLNG!T59</f>
        <v>0</v>
      </c>
      <c r="K59">
        <f>Bawana_Spot!T59</f>
        <v>69.600000000000009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388.83926921585646</v>
      </c>
      <c r="P59" s="77">
        <v>14.5</v>
      </c>
      <c r="Q59" s="77">
        <v>7.73</v>
      </c>
      <c r="R59" s="80">
        <v>21.2</v>
      </c>
      <c r="S59" s="80">
        <v>0</v>
      </c>
      <c r="T59" s="78">
        <f>SUMPRODUCT(LTA!F59:AJ59,LTA!F$101:AJ$101,LTA!F$105:AJ$105)</f>
        <v>103.92</v>
      </c>
      <c r="U59" s="78">
        <f>SUMPRODUCT(LTA!F59:AJ59,LTA!F$102:AJ$102,LTA!F$105:AJ$105)</f>
        <v>414.05000000000007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158.57999999999998</v>
      </c>
      <c r="AB59" s="117">
        <f>-STOA!P59</f>
        <v>0</v>
      </c>
      <c r="AC59">
        <f t="shared" si="0"/>
        <v>11.919156293995799</v>
      </c>
      <c r="AD59">
        <f t="shared" si="1"/>
        <v>1151.6870004545544</v>
      </c>
      <c r="AE59">
        <f>'IDT-1'!F59</f>
        <v>0</v>
      </c>
      <c r="AF59" s="26"/>
      <c r="AG59">
        <f t="shared" si="2"/>
        <v>1151.6870004545544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-95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10.586887532693986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69.600000000000009</v>
      </c>
      <c r="J60">
        <f>Bawana_RLNG!T60</f>
        <v>0</v>
      </c>
      <c r="K60">
        <f>Bawana_Spot!T60</f>
        <v>69.600000000000009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387.97665271065722</v>
      </c>
      <c r="P60" s="77">
        <v>14.5</v>
      </c>
      <c r="Q60" s="77">
        <v>7.73</v>
      </c>
      <c r="R60" s="80">
        <v>21.2</v>
      </c>
      <c r="S60" s="80">
        <v>0</v>
      </c>
      <c r="T60" s="78">
        <f>SUMPRODUCT(LTA!F60:AJ60,LTA!F$101:AJ$101,LTA!F$105:AJ$105)</f>
        <v>100.96000000000001</v>
      </c>
      <c r="U60" s="78">
        <f>SUMPRODUCT(LTA!F60:AJ60,LTA!F$102:AJ$102,LTA!F$105:AJ$105)</f>
        <v>377.92000000000007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158.57999999999998</v>
      </c>
      <c r="AB60" s="117">
        <f>-STOA!P60</f>
        <v>0</v>
      </c>
      <c r="AC60">
        <f t="shared" si="0"/>
        <v>11.034885617418327</v>
      </c>
      <c r="AD60">
        <f t="shared" si="1"/>
        <v>1172.618654625933</v>
      </c>
      <c r="AE60">
        <f>'IDT-1'!F60</f>
        <v>0</v>
      </c>
      <c r="AF60" s="26"/>
      <c r="AG60">
        <f t="shared" si="2"/>
        <v>1172.618654625933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10.586887532693986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69.600000000000009</v>
      </c>
      <c r="J61">
        <f>Bawana_RLNG!T61</f>
        <v>0</v>
      </c>
      <c r="K61">
        <f>Bawana_Spot!T61</f>
        <v>69.600000000000009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392.78449195916187</v>
      </c>
      <c r="P61" s="77">
        <v>14.5</v>
      </c>
      <c r="Q61" s="77">
        <v>7.73</v>
      </c>
      <c r="R61" s="80">
        <v>21.2</v>
      </c>
      <c r="S61" s="80">
        <v>0</v>
      </c>
      <c r="T61" s="78">
        <f>SUMPRODUCT(LTA!F61:AJ61,LTA!F$101:AJ$101,LTA!F$105:AJ$105)</f>
        <v>96.09</v>
      </c>
      <c r="U61" s="78">
        <f>SUMPRODUCT(LTA!F61:AJ61,LTA!F$102:AJ$102,LTA!F$105:AJ$105)</f>
        <v>413.93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158.57999999999998</v>
      </c>
      <c r="AB61" s="117">
        <f>-STOA!P61</f>
        <v>0</v>
      </c>
      <c r="AC61">
        <f t="shared" si="0"/>
        <v>11.395617240416145</v>
      </c>
      <c r="AD61">
        <f t="shared" si="1"/>
        <v>1203.2057622514396</v>
      </c>
      <c r="AE61">
        <f>'IDT-1'!F61</f>
        <v>0</v>
      </c>
      <c r="AF61" s="26"/>
      <c r="AG61">
        <f t="shared" si="2"/>
        <v>1203.2057622514396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10.586887532693986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69.600000000000009</v>
      </c>
      <c r="J62">
        <f>Bawana_RLNG!T62</f>
        <v>0</v>
      </c>
      <c r="K62">
        <f>Bawana_Spot!T62</f>
        <v>69.600000000000009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390.55024462850713</v>
      </c>
      <c r="P62" s="77">
        <v>14.5</v>
      </c>
      <c r="Q62" s="77">
        <v>7.73</v>
      </c>
      <c r="R62" s="80">
        <v>21.2</v>
      </c>
      <c r="S62" s="80">
        <v>0</v>
      </c>
      <c r="T62" s="78">
        <f>SUMPRODUCT(LTA!F62:AJ62,LTA!F$101:AJ$101,LTA!F$105:AJ$105)</f>
        <v>90.29</v>
      </c>
      <c r="U62" s="78">
        <f>SUMPRODUCT(LTA!F62:AJ62,LTA!F$102:AJ$102,LTA!F$105:AJ$105)</f>
        <v>408.16999999999996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158.57999999999998</v>
      </c>
      <c r="AB62" s="117">
        <f>-STOA!P62</f>
        <v>0</v>
      </c>
      <c r="AC62">
        <f t="shared" si="0"/>
        <v>11.141055951073453</v>
      </c>
      <c r="AD62">
        <f t="shared" si="1"/>
        <v>1204.6660762101276</v>
      </c>
      <c r="AE62">
        <f>'IDT-1'!F62</f>
        <v>0</v>
      </c>
      <c r="AF62" s="26"/>
      <c r="AG62">
        <f t="shared" si="2"/>
        <v>1204.6660762101276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10.586887532693986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69.600000000000009</v>
      </c>
      <c r="J63">
        <f>Bawana_RLNG!T63</f>
        <v>0</v>
      </c>
      <c r="K63">
        <f>Bawana_Spot!T63</f>
        <v>69.600000000000009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394.99553632009082</v>
      </c>
      <c r="P63" s="77">
        <v>14.5</v>
      </c>
      <c r="Q63" s="77">
        <v>7.73</v>
      </c>
      <c r="R63" s="80">
        <v>21.2</v>
      </c>
      <c r="S63" s="80">
        <v>0</v>
      </c>
      <c r="T63" s="78">
        <f>SUMPRODUCT(LTA!F63:AJ63,LTA!F$101:AJ$101,LTA!F$105:AJ$105)</f>
        <v>85.04</v>
      </c>
      <c r="U63" s="78">
        <f>SUMPRODUCT(LTA!F63:AJ63,LTA!F$102:AJ$102,LTA!F$105:AJ$105)</f>
        <v>402.81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158.67000000000002</v>
      </c>
      <c r="AB63" s="117">
        <f>-STOA!P63</f>
        <v>0</v>
      </c>
      <c r="AC63">
        <f t="shared" si="0"/>
        <v>11.513748639024767</v>
      </c>
      <c r="AD63">
        <f t="shared" si="1"/>
        <v>1150.2186752137602</v>
      </c>
      <c r="AE63">
        <f>'IDT-1'!F63</f>
        <v>0</v>
      </c>
      <c r="AF63" s="26"/>
      <c r="AG63">
        <f t="shared" si="2"/>
        <v>1150.2186752137602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-73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10.586887532693986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69.600000000000009</v>
      </c>
      <c r="J64">
        <f>Bawana_RLNG!T64</f>
        <v>0</v>
      </c>
      <c r="K64">
        <f>Bawana_Spot!T64</f>
        <v>69.600000000000009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399.49421166119083</v>
      </c>
      <c r="P64" s="77">
        <v>14.5</v>
      </c>
      <c r="Q64" s="77">
        <v>7.73</v>
      </c>
      <c r="R64" s="80">
        <v>21.2</v>
      </c>
      <c r="S64" s="80">
        <v>0</v>
      </c>
      <c r="T64" s="78">
        <f>SUMPRODUCT(LTA!F64:AJ64,LTA!F$101:AJ$101,LTA!F$105:AJ$105)</f>
        <v>79.63</v>
      </c>
      <c r="U64" s="78">
        <f>SUMPRODUCT(LTA!F64:AJ64,LTA!F$102:AJ$102,LTA!F$105:AJ$105)</f>
        <v>398.34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158.67000000000002</v>
      </c>
      <c r="AB64" s="117">
        <f>-STOA!P64</f>
        <v>0</v>
      </c>
      <c r="AC64">
        <f t="shared" si="0"/>
        <v>11.430880471937664</v>
      </c>
      <c r="AD64">
        <f t="shared" si="1"/>
        <v>1148.9202187219473</v>
      </c>
      <c r="AE64">
        <f>'IDT-1'!F64</f>
        <v>0</v>
      </c>
      <c r="AF64" s="26"/>
      <c r="AG64">
        <f t="shared" si="2"/>
        <v>1148.9202187219473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-69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10.586887532693986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69.600000000000009</v>
      </c>
      <c r="J65">
        <f>Bawana_RLNG!T65</f>
        <v>0</v>
      </c>
      <c r="K65">
        <f>Bawana_Spot!T65</f>
        <v>47.85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401.52187396474272</v>
      </c>
      <c r="P65" s="77">
        <v>14.5</v>
      </c>
      <c r="Q65" s="77">
        <v>7.73</v>
      </c>
      <c r="R65" s="80">
        <v>21.2</v>
      </c>
      <c r="S65" s="80">
        <v>0</v>
      </c>
      <c r="T65" s="78">
        <f>SUMPRODUCT(LTA!F65:AJ65,LTA!F$101:AJ$101,LTA!F$105:AJ$105)</f>
        <v>75.710000000000008</v>
      </c>
      <c r="U65" s="78">
        <f>SUMPRODUCT(LTA!F65:AJ65,LTA!F$102:AJ$102,LTA!F$105:AJ$105)</f>
        <v>391.89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158.67000000000002</v>
      </c>
      <c r="AB65" s="117">
        <f>-STOA!P65</f>
        <v>0</v>
      </c>
      <c r="AC65">
        <f t="shared" si="0"/>
        <v>10.99738347728721</v>
      </c>
      <c r="AD65">
        <f t="shared" si="1"/>
        <v>1138.2613780201496</v>
      </c>
      <c r="AE65">
        <f>'IDT-1'!F65</f>
        <v>0</v>
      </c>
      <c r="AF65" s="26"/>
      <c r="AG65">
        <f t="shared" si="2"/>
        <v>1138.2613780201496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10.586887532693986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69.600000000000009</v>
      </c>
      <c r="J66">
        <f>Bawana_RLNG!T66</f>
        <v>0</v>
      </c>
      <c r="K66">
        <f>Bawana_Spot!T66</f>
        <v>36.979999999999997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400.4631933948848</v>
      </c>
      <c r="P66" s="77">
        <v>14.5</v>
      </c>
      <c r="Q66" s="77">
        <v>7.73</v>
      </c>
      <c r="R66" s="80">
        <v>21.2</v>
      </c>
      <c r="S66" s="80">
        <v>0</v>
      </c>
      <c r="T66" s="78">
        <f>SUMPRODUCT(LTA!F66:AJ66,LTA!F$101:AJ$101,LTA!F$105:AJ$105)</f>
        <v>72.92</v>
      </c>
      <c r="U66" s="78">
        <f>SUMPRODUCT(LTA!F66:AJ66,LTA!F$102:AJ$102,LTA!F$105:AJ$105)</f>
        <v>388.49999999999994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158.67000000000002</v>
      </c>
      <c r="AB66" s="117">
        <f>-STOA!P66</f>
        <v>0</v>
      </c>
      <c r="AC66">
        <f t="shared" si="0"/>
        <v>10.83802708827246</v>
      </c>
      <c r="AD66">
        <f t="shared" si="1"/>
        <v>1120.3120538393064</v>
      </c>
      <c r="AE66">
        <f>'IDT-1'!F66</f>
        <v>0</v>
      </c>
      <c r="AF66" s="26"/>
      <c r="AG66">
        <f t="shared" si="2"/>
        <v>1120.3120538393064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10.586887532693986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69.600000000000009</v>
      </c>
      <c r="J67">
        <f>Bawana_RLNG!T67</f>
        <v>0</v>
      </c>
      <c r="K67">
        <f>Bawana_Spot!T67</f>
        <v>28.277281030670132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404.61837345142584</v>
      </c>
      <c r="P67" s="77">
        <v>14.5</v>
      </c>
      <c r="Q67" s="77">
        <v>7.73</v>
      </c>
      <c r="R67" s="80">
        <v>21.2</v>
      </c>
      <c r="S67" s="80">
        <v>0</v>
      </c>
      <c r="T67" s="78">
        <f>SUMPRODUCT(LTA!F67:AJ67,LTA!F$101:AJ$101,LTA!F$105:AJ$105)</f>
        <v>69.930000000000007</v>
      </c>
      <c r="U67" s="78">
        <f>SUMPRODUCT(LTA!F67:AJ67,LTA!F$102:AJ$102,LTA!F$105:AJ$105)</f>
        <v>424.52000000000004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158.76</v>
      </c>
      <c r="AB67" s="117">
        <f>-STOA!P67</f>
        <v>0</v>
      </c>
      <c r="AC67">
        <f t="shared" si="0"/>
        <v>11.17824602106187</v>
      </c>
      <c r="AD67">
        <f t="shared" si="1"/>
        <v>1138.5442959937282</v>
      </c>
      <c r="AE67">
        <f>'IDT-1'!F67</f>
        <v>0</v>
      </c>
      <c r="AF67" s="26"/>
      <c r="AG67">
        <f t="shared" si="2"/>
        <v>1138.5442959937282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10.586887532693986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69.600000000000009</v>
      </c>
      <c r="J68">
        <f>Bawana_RLNG!T68</f>
        <v>0</v>
      </c>
      <c r="K68">
        <f>Bawana_Spot!T68</f>
        <v>15.23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439.84286013130622</v>
      </c>
      <c r="P68" s="77">
        <v>14.5</v>
      </c>
      <c r="Q68" s="77">
        <v>7.73</v>
      </c>
      <c r="R68" s="80">
        <v>21.2</v>
      </c>
      <c r="S68" s="80">
        <v>0</v>
      </c>
      <c r="T68" s="78">
        <f>SUMPRODUCT(LTA!F68:AJ68,LTA!F$101:AJ$101,LTA!F$105:AJ$105)</f>
        <v>64.599999999999994</v>
      </c>
      <c r="U68" s="78">
        <f>SUMPRODUCT(LTA!F68:AJ68,LTA!F$102:AJ$102,LTA!F$105:AJ$105)</f>
        <v>418.33000000000004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158.76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11.3164200683859</v>
      </c>
      <c r="AD68">
        <f t="shared" ref="AD68:AD98" si="4">SUM(B68:AB68,AI68:AR68)-AC68</f>
        <v>1144.0633275956145</v>
      </c>
      <c r="AE68">
        <f>'IDT-1'!F68</f>
        <v>0</v>
      </c>
      <c r="AF68" s="26"/>
      <c r="AG68">
        <f t="shared" ref="AG68:AG98" si="5">SUM(AD68:AF68)</f>
        <v>1144.0633275956145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-65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10.586887532693986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442.11499783508987</v>
      </c>
      <c r="P69" s="77">
        <v>14.5</v>
      </c>
      <c r="Q69" s="77">
        <v>7.73</v>
      </c>
      <c r="R69" s="80">
        <v>21.2</v>
      </c>
      <c r="S69" s="80">
        <v>0</v>
      </c>
      <c r="T69" s="78">
        <f>SUMPRODUCT(LTA!F69:AJ69,LTA!F$101:AJ$101,LTA!F$105:AJ$105)</f>
        <v>54.14</v>
      </c>
      <c r="U69" s="78">
        <f>SUMPRODUCT(LTA!F69:AJ69,LTA!F$102:AJ$102,LTA!F$105:AJ$105)</f>
        <v>410.84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158.76</v>
      </c>
      <c r="AB69" s="117">
        <f>-STOA!P69</f>
        <v>0</v>
      </c>
      <c r="AC69">
        <f t="shared" si="3"/>
        <v>10.4673525912365</v>
      </c>
      <c r="AD69">
        <f t="shared" si="4"/>
        <v>1179.0045327765474</v>
      </c>
      <c r="AE69">
        <f>'IDT-1'!F69</f>
        <v>0</v>
      </c>
      <c r="AF69" s="26"/>
      <c r="AG69">
        <f t="shared" si="5"/>
        <v>1179.0045327765474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10.586887532693986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407.21264603720948</v>
      </c>
      <c r="P70" s="77">
        <v>14.5</v>
      </c>
      <c r="Q70" s="77">
        <v>7.73</v>
      </c>
      <c r="R70" s="80">
        <v>21.2</v>
      </c>
      <c r="S70" s="80">
        <v>0</v>
      </c>
      <c r="T70" s="78">
        <f>SUMPRODUCT(LTA!F70:AJ70,LTA!F$101:AJ$101,LTA!F$105:AJ$105)</f>
        <v>46.45</v>
      </c>
      <c r="U70" s="78">
        <f>SUMPRODUCT(LTA!F70:AJ70,LTA!F$102:AJ$102,LTA!F$105:AJ$105)</f>
        <v>403.02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158.76</v>
      </c>
      <c r="AB70" s="117">
        <f>-STOA!P70</f>
        <v>0</v>
      </c>
      <c r="AC70">
        <f t="shared" si="3"/>
        <v>10.023723895415152</v>
      </c>
      <c r="AD70">
        <f t="shared" si="4"/>
        <v>1129.0358096744885</v>
      </c>
      <c r="AE70">
        <f>'IDT-1'!F70</f>
        <v>0</v>
      </c>
      <c r="AF70" s="26"/>
      <c r="AG70">
        <f t="shared" si="5"/>
        <v>1129.0358096744885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10.586887532693986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58.712717929725471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428.57451236945536</v>
      </c>
      <c r="P71" s="77">
        <v>14.498543445504772</v>
      </c>
      <c r="Q71" s="77">
        <v>7.73</v>
      </c>
      <c r="R71" s="80">
        <v>17.75</v>
      </c>
      <c r="S71" s="80">
        <v>0</v>
      </c>
      <c r="T71" s="78">
        <f>SUMPRODUCT(LTA!F71:AJ71,LTA!F$101:AJ$101,LTA!F$105:AJ$105)</f>
        <v>42.77</v>
      </c>
      <c r="U71" s="78">
        <f>SUMPRODUCT(LTA!F71:AJ71,LTA!F$102:AJ$102,LTA!F$105:AJ$105)</f>
        <v>400.19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158.86000000000001</v>
      </c>
      <c r="AB71" s="117">
        <f>-STOA!P71</f>
        <v>0</v>
      </c>
      <c r="AC71">
        <f t="shared" si="3"/>
        <v>10.369327419240941</v>
      </c>
      <c r="AD71">
        <f t="shared" si="4"/>
        <v>1167.9633338581386</v>
      </c>
      <c r="AE71">
        <f>'IDT-1'!F71</f>
        <v>0</v>
      </c>
      <c r="AF71" s="26"/>
      <c r="AG71">
        <f t="shared" si="5"/>
        <v>1167.9633338581386</v>
      </c>
      <c r="AI71" s="75">
        <f>PXIL!J71</f>
        <v>0</v>
      </c>
      <c r="AJ71" s="75">
        <f>PXIL!P71</f>
        <v>0</v>
      </c>
      <c r="AK71" s="75">
        <f>RTM_IEX!J71</f>
        <v>38.659999999999997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10.586887532693986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58.712717929725471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444.60996629355344</v>
      </c>
      <c r="P72" s="77">
        <v>14.500000000000002</v>
      </c>
      <c r="Q72" s="77">
        <v>7.73</v>
      </c>
      <c r="R72" s="80">
        <v>13.2</v>
      </c>
      <c r="S72" s="80">
        <v>0</v>
      </c>
      <c r="T72" s="78">
        <f>SUMPRODUCT(LTA!F72:AJ72,LTA!F$101:AJ$101,LTA!F$105:AJ$105)</f>
        <v>37.07</v>
      </c>
      <c r="U72" s="78">
        <f>SUMPRODUCT(LTA!F72:AJ72,LTA!F$102:AJ$102,LTA!F$105:AJ$105)</f>
        <v>393.84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211.92000000000002</v>
      </c>
      <c r="AB72" s="117">
        <f>-STOA!P72</f>
        <v>0</v>
      </c>
      <c r="AC72">
        <f t="shared" si="3"/>
        <v>10.606507889241103</v>
      </c>
      <c r="AD72">
        <f t="shared" si="4"/>
        <v>1168.5630638667319</v>
      </c>
      <c r="AE72">
        <f>'IDT-1'!F72</f>
        <v>0</v>
      </c>
      <c r="AF72" s="26"/>
      <c r="AG72">
        <f t="shared" si="5"/>
        <v>1168.5630638667319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-13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10.586887532693986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58.712717929725471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409.76841136994943</v>
      </c>
      <c r="P73" s="77">
        <v>14.5</v>
      </c>
      <c r="Q73" s="77">
        <v>7.73</v>
      </c>
      <c r="R73" s="80">
        <v>7.94</v>
      </c>
      <c r="S73" s="80">
        <v>0</v>
      </c>
      <c r="T73" s="78">
        <f>SUMPRODUCT(LTA!F73:AJ73,LTA!F$101:AJ$101,LTA!F$105:AJ$105)</f>
        <v>30.07</v>
      </c>
      <c r="U73" s="78">
        <f>SUMPRODUCT(LTA!F73:AJ73,LTA!F$102:AJ$102,LTA!F$105:AJ$105)</f>
        <v>397.53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211.92000000000002</v>
      </c>
      <c r="AB73" s="117">
        <f>-STOA!P73</f>
        <v>0</v>
      </c>
      <c r="AC73">
        <f t="shared" si="3"/>
        <v>10.415222548124847</v>
      </c>
      <c r="AD73">
        <f t="shared" si="4"/>
        <v>1173.132794284244</v>
      </c>
      <c r="AE73">
        <f>'IDT-1'!F73</f>
        <v>0</v>
      </c>
      <c r="AF73" s="26"/>
      <c r="AG73">
        <f t="shared" si="5"/>
        <v>1173.132794284244</v>
      </c>
      <c r="AI73" s="75">
        <f>PXIL!J73</f>
        <v>0</v>
      </c>
      <c r="AJ73" s="75">
        <f>PXIL!P73</f>
        <v>0</v>
      </c>
      <c r="AK73" s="75">
        <f>RTM_IEX!J73</f>
        <v>34.79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10.586887532693986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58.712717929725471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413.58943811964446</v>
      </c>
      <c r="P74" s="77">
        <v>14.5</v>
      </c>
      <c r="Q74" s="77">
        <v>7.73</v>
      </c>
      <c r="R74" s="80">
        <v>3.4999999999999996</v>
      </c>
      <c r="S74" s="80">
        <v>0</v>
      </c>
      <c r="T74" s="78">
        <f>SUMPRODUCT(LTA!F74:AJ74,LTA!F$101:AJ$101,LTA!F$105:AJ$105)</f>
        <v>22.5</v>
      </c>
      <c r="U74" s="78">
        <f>SUMPRODUCT(LTA!F74:AJ74,LTA!F$102:AJ$102,LTA!F$105:AJ$105)</f>
        <v>392.33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271.07</v>
      </c>
      <c r="AB74" s="117">
        <f>-STOA!P74</f>
        <v>0</v>
      </c>
      <c r="AC74">
        <f t="shared" si="3"/>
        <v>10.662695751399482</v>
      </c>
      <c r="AD74">
        <f t="shared" si="4"/>
        <v>1166.8563478306644</v>
      </c>
      <c r="AE74">
        <f>'IDT-1'!F74</f>
        <v>0</v>
      </c>
      <c r="AF74" s="26"/>
      <c r="AG74">
        <f t="shared" si="5"/>
        <v>1166.8563478306644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-17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10.983154266015513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58.712717929725471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413.42656460665415</v>
      </c>
      <c r="P75" s="77">
        <v>13.64072127333298</v>
      </c>
      <c r="Q75" s="77">
        <v>7.73</v>
      </c>
      <c r="R75" s="80">
        <v>0</v>
      </c>
      <c r="S75" s="80">
        <v>0</v>
      </c>
      <c r="T75" s="78">
        <f>SUMPRODUCT(LTA!F75:AJ75,LTA!F$101:AJ$101,LTA!F$105:AJ$105)</f>
        <v>15.01</v>
      </c>
      <c r="U75" s="78">
        <f>SUMPRODUCT(LTA!F75:AJ75,LTA!F$102:AJ$102,LTA!F$105:AJ$105)</f>
        <v>387.51000000000005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271.14999999999998</v>
      </c>
      <c r="AB75" s="117">
        <f>-STOA!P75</f>
        <v>0</v>
      </c>
      <c r="AC75">
        <f t="shared" si="3"/>
        <v>10.367835791066407</v>
      </c>
      <c r="AD75">
        <f t="shared" si="4"/>
        <v>1167.7953222846616</v>
      </c>
      <c r="AE75">
        <f>'IDT-1'!F75</f>
        <v>0</v>
      </c>
      <c r="AF75" s="26"/>
      <c r="AG75">
        <f t="shared" si="5"/>
        <v>1167.7953222846616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10.983154266015513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58.712717929725471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427.08617333643019</v>
      </c>
      <c r="P76" s="77">
        <v>14.5</v>
      </c>
      <c r="Q76" s="77">
        <v>7.73</v>
      </c>
      <c r="R76" s="80">
        <v>0</v>
      </c>
      <c r="S76" s="80">
        <v>0</v>
      </c>
      <c r="T76" s="78">
        <f>SUMPRODUCT(LTA!F76:AJ76,LTA!F$101:AJ$101,LTA!F$105:AJ$105)</f>
        <v>7.85</v>
      </c>
      <c r="U76" s="78">
        <f>SUMPRODUCT(LTA!F76:AJ76,LTA!F$102:AJ$102,LTA!F$105:AJ$105)</f>
        <v>383.68000000000006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271.14999999999998</v>
      </c>
      <c r="AB76" s="117">
        <f>-STOA!P76</f>
        <v>0</v>
      </c>
      <c r="AC76">
        <f t="shared" si="3"/>
        <v>10.398890000683108</v>
      </c>
      <c r="AD76">
        <f t="shared" si="4"/>
        <v>1171.2931555314881</v>
      </c>
      <c r="AE76">
        <f>'IDT-1'!F76</f>
        <v>0</v>
      </c>
      <c r="AF76" s="26"/>
      <c r="AG76">
        <f t="shared" si="5"/>
        <v>1171.2931555314881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10.983154266015513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58.712717929725471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438.73995924452339</v>
      </c>
      <c r="P77" s="77">
        <v>14.5</v>
      </c>
      <c r="Q77" s="77">
        <v>7.8</v>
      </c>
      <c r="R77" s="80">
        <v>0</v>
      </c>
      <c r="S77" s="80">
        <v>0</v>
      </c>
      <c r="T77" s="78">
        <f>SUMPRODUCT(LTA!F77:AJ77,LTA!F$101:AJ$101,LTA!F$105:AJ$105)</f>
        <v>3.33</v>
      </c>
      <c r="U77" s="78">
        <f>SUMPRODUCT(LTA!F77:AJ77,LTA!F$102:AJ$102,LTA!F$105:AJ$105)</f>
        <v>380.5100000000001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271.14999999999998</v>
      </c>
      <c r="AB77" s="117">
        <f>-STOA!P77</f>
        <v>0</v>
      </c>
      <c r="AC77">
        <f t="shared" si="3"/>
        <v>10.52316859189628</v>
      </c>
      <c r="AD77">
        <f t="shared" si="4"/>
        <v>1165.2026628483679</v>
      </c>
      <c r="AE77">
        <f>'IDT-1'!F77</f>
        <v>0</v>
      </c>
      <c r="AF77" s="26"/>
      <c r="AG77">
        <f t="shared" si="5"/>
        <v>1165.2026628483679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10.983154266015513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58.712717929725471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458.09800951602824</v>
      </c>
      <c r="P78" s="77">
        <v>14.5</v>
      </c>
      <c r="Q78" s="77">
        <v>7.73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377.69000000000005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-7</v>
      </c>
      <c r="AA78" s="117">
        <f>STOA!J78</f>
        <v>271.14999999999998</v>
      </c>
      <c r="AB78" s="117">
        <f>-STOA!P78</f>
        <v>0</v>
      </c>
      <c r="AC78">
        <f t="shared" si="3"/>
        <v>10.71263432694089</v>
      </c>
      <c r="AD78">
        <f t="shared" si="4"/>
        <v>1172.4812473848285</v>
      </c>
      <c r="AE78">
        <f>'IDT-1'!F78</f>
        <v>0</v>
      </c>
      <c r="AF78" s="26"/>
      <c r="AG78">
        <f t="shared" si="5"/>
        <v>1172.4812473848285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2.1063000000000001</v>
      </c>
      <c r="E79">
        <f>GT_NG!T79</f>
        <v>10.983154266015513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58.712717929725471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458.48698490804094</v>
      </c>
      <c r="P79" s="77">
        <v>14.5</v>
      </c>
      <c r="Q79" s="77">
        <v>7.7299999999999986</v>
      </c>
      <c r="R79" s="80">
        <v>0</v>
      </c>
      <c r="S79" s="80">
        <v>0</v>
      </c>
      <c r="T79" s="78">
        <f>SUMPRODUCT(LTA!F79:AJ79,LTA!F$101:AJ$101,LTA!F$105:AJ$105)</f>
        <v>0.24</v>
      </c>
      <c r="U79" s="78">
        <f>SUMPRODUCT(LTA!F79:AJ79,LTA!F$102:AJ$102,LTA!F$105:AJ$105)</f>
        <v>371.26000000000005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-50</v>
      </c>
      <c r="AA79" s="117">
        <f>STOA!J79</f>
        <v>271.35000000000002</v>
      </c>
      <c r="AB79" s="117">
        <f>-STOA!P79</f>
        <v>0</v>
      </c>
      <c r="AC79">
        <f t="shared" si="3"/>
        <v>11.218266958623049</v>
      </c>
      <c r="AD79">
        <f t="shared" si="4"/>
        <v>1163.1408901451591</v>
      </c>
      <c r="AE79">
        <f>'IDT-1'!F79</f>
        <v>0</v>
      </c>
      <c r="AF79" s="26"/>
      <c r="AG79">
        <f t="shared" si="5"/>
        <v>1163.1408901451591</v>
      </c>
      <c r="AI79" s="75">
        <f>PXIL!J79</f>
        <v>0</v>
      </c>
      <c r="AJ79" s="75">
        <f>PXIL!P79</f>
        <v>0</v>
      </c>
      <c r="AK79" s="75">
        <f>RTM_IEX!J79</f>
        <v>28.99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3.0089999999999999</v>
      </c>
      <c r="E80">
        <f>GT_NG!T80</f>
        <v>10.983154266015513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58.712717929725471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460.30242133484097</v>
      </c>
      <c r="P80" s="77">
        <v>14.5</v>
      </c>
      <c r="Q80" s="77">
        <v>7.7299999999999986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369.98000000000008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-51</v>
      </c>
      <c r="AA80" s="117">
        <f>STOA!J80</f>
        <v>271.35000000000002</v>
      </c>
      <c r="AB80" s="117">
        <f>-STOA!P80</f>
        <v>0</v>
      </c>
      <c r="AC80">
        <f t="shared" si="3"/>
        <v>11.195184686701083</v>
      </c>
      <c r="AD80">
        <f t="shared" si="4"/>
        <v>1158.5321088438809</v>
      </c>
      <c r="AE80">
        <f>'IDT-1'!F80</f>
        <v>0</v>
      </c>
      <c r="AF80" s="26"/>
      <c r="AG80">
        <f t="shared" si="5"/>
        <v>1158.5321088438809</v>
      </c>
      <c r="AI80" s="75">
        <f>PXIL!J80</f>
        <v>0</v>
      </c>
      <c r="AJ80" s="75">
        <f>PXIL!P80</f>
        <v>0</v>
      </c>
      <c r="AK80" s="75">
        <f>RTM_IEX!J80</f>
        <v>24.16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3.9117000000000002</v>
      </c>
      <c r="E81">
        <f>GT_NG!T81</f>
        <v>10.983154266015513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58.712717929725471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463.49834087173832</v>
      </c>
      <c r="P81" s="77">
        <v>23.94</v>
      </c>
      <c r="Q81" s="77">
        <v>7.8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379.21000000000004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-74</v>
      </c>
      <c r="AA81" s="117">
        <f>STOA!J81</f>
        <v>271.35000000000002</v>
      </c>
      <c r="AB81" s="117">
        <f>-STOA!P81</f>
        <v>0</v>
      </c>
      <c r="AC81">
        <f t="shared" si="3"/>
        <v>11.387753471636273</v>
      </c>
      <c r="AD81">
        <f t="shared" si="4"/>
        <v>1134.0181595958431</v>
      </c>
      <c r="AE81">
        <f>'IDT-1'!F81</f>
        <v>0</v>
      </c>
      <c r="AF81" s="26"/>
      <c r="AG81">
        <f t="shared" si="5"/>
        <v>1134.0181595958431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3.9117000000000002</v>
      </c>
      <c r="E82">
        <f>GT_NG!T82</f>
        <v>11.279618776671407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58.712717929725471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462.67995699673827</v>
      </c>
      <c r="P82" s="77">
        <v>14.74</v>
      </c>
      <c r="Q82" s="77">
        <v>7.8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378.69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-90</v>
      </c>
      <c r="AA82" s="117">
        <f>STOA!J82</f>
        <v>271.35000000000002</v>
      </c>
      <c r="AB82" s="117">
        <f>-STOA!P82</f>
        <v>0</v>
      </c>
      <c r="AC82">
        <f t="shared" si="3"/>
        <v>11.439674621585167</v>
      </c>
      <c r="AD82">
        <f t="shared" si="4"/>
        <v>1107.7243190815498</v>
      </c>
      <c r="AE82">
        <f>'IDT-1'!F82</f>
        <v>0</v>
      </c>
      <c r="AF82" s="26"/>
      <c r="AG82">
        <f t="shared" si="5"/>
        <v>1107.7243190815498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3.9117000000000002</v>
      </c>
      <c r="E83">
        <f>GT_NG!T83</f>
        <v>11.279618776671407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58.712717929725471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461.92028271181698</v>
      </c>
      <c r="P83" s="77">
        <v>14.651416690842279</v>
      </c>
      <c r="Q83" s="77">
        <v>7.8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378.17999999999995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-118</v>
      </c>
      <c r="AA83" s="117">
        <f>STOA!J83</f>
        <v>271.53000000000003</v>
      </c>
      <c r="AB83" s="117">
        <f>-STOA!P83</f>
        <v>0</v>
      </c>
      <c r="AC83">
        <f t="shared" si="3"/>
        <v>11.677893525378742</v>
      </c>
      <c r="AD83">
        <f t="shared" si="4"/>
        <v>1078.3078425836775</v>
      </c>
      <c r="AE83">
        <f>'IDT-1'!F83</f>
        <v>0</v>
      </c>
      <c r="AF83" s="26"/>
      <c r="AG83">
        <f t="shared" si="5"/>
        <v>1078.3078425836775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3.9117000000000002</v>
      </c>
      <c r="E84">
        <f>GT_NG!T84</f>
        <v>11.279618776671407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58.712717929725471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461.92028271181698</v>
      </c>
      <c r="P84" s="77">
        <v>14.651416690842279</v>
      </c>
      <c r="Q84" s="77">
        <v>7.8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381.99999999999994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-145</v>
      </c>
      <c r="AA84" s="117">
        <f>STOA!J84</f>
        <v>271.53000000000003</v>
      </c>
      <c r="AB84" s="117">
        <f>-STOA!P84</f>
        <v>0</v>
      </c>
      <c r="AC84">
        <f t="shared" si="3"/>
        <v>11.951218968478017</v>
      </c>
      <c r="AD84">
        <f t="shared" si="4"/>
        <v>1054.8545171405781</v>
      </c>
      <c r="AE84">
        <f>'IDT-1'!F84</f>
        <v>0</v>
      </c>
      <c r="AF84" s="26"/>
      <c r="AG84">
        <f t="shared" si="5"/>
        <v>1054.8545171405781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3.9117000000000002</v>
      </c>
      <c r="E85">
        <f>GT_NG!T85</f>
        <v>11.279618776671407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58.712717929725471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501.9689173161409</v>
      </c>
      <c r="P85" s="77">
        <v>14.5</v>
      </c>
      <c r="Q85" s="77">
        <v>7.73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381.04999999999995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-174</v>
      </c>
      <c r="AA85" s="117">
        <f>STOA!J85</f>
        <v>271.53000000000003</v>
      </c>
      <c r="AB85" s="117">
        <f>-STOA!P85</f>
        <v>0</v>
      </c>
      <c r="AC85">
        <f t="shared" si="3"/>
        <v>12.550804184260318</v>
      </c>
      <c r="AD85">
        <f t="shared" si="4"/>
        <v>1064.1321498382774</v>
      </c>
      <c r="AE85">
        <f>'IDT-1'!F85</f>
        <v>0</v>
      </c>
      <c r="AF85" s="26"/>
      <c r="AG85">
        <f t="shared" si="5"/>
        <v>1064.1321498382774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3.9117000000000002</v>
      </c>
      <c r="E86">
        <f>GT_NG!T86</f>
        <v>11.279618776671407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58.712717929725471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489.83890681076775</v>
      </c>
      <c r="P86" s="77">
        <v>14.5</v>
      </c>
      <c r="Q86" s="77">
        <v>7.73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380.35999999999996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-198</v>
      </c>
      <c r="AA86" s="117">
        <f>STOA!J86</f>
        <v>271.53000000000003</v>
      </c>
      <c r="AB86" s="117">
        <f>-STOA!P86</f>
        <v>0</v>
      </c>
      <c r="AC86">
        <f t="shared" si="3"/>
        <v>12.651063152345721</v>
      </c>
      <c r="AD86">
        <f t="shared" si="4"/>
        <v>1027.2118803648189</v>
      </c>
      <c r="AE86">
        <f>'IDT-1'!F86</f>
        <v>0</v>
      </c>
      <c r="AF86" s="26"/>
      <c r="AG86">
        <f t="shared" si="5"/>
        <v>1027.2118803648189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3.9117000000000002</v>
      </c>
      <c r="E87">
        <f>GT_NG!T87</f>
        <v>11.279618776671407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478.0727875783208</v>
      </c>
      <c r="P87" s="77">
        <v>14.5</v>
      </c>
      <c r="Q87" s="77">
        <v>7.73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380.09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-221</v>
      </c>
      <c r="AA87" s="117">
        <f>STOA!J87</f>
        <v>271.71000000000004</v>
      </c>
      <c r="AB87" s="117">
        <f>-STOA!P87</f>
        <v>0</v>
      </c>
      <c r="AC87">
        <f t="shared" si="3"/>
        <v>12.750926236110681</v>
      </c>
      <c r="AD87">
        <f t="shared" si="4"/>
        <v>992.25589804860692</v>
      </c>
      <c r="AE87">
        <f>'IDT-1'!F87</f>
        <v>0</v>
      </c>
      <c r="AF87" s="26"/>
      <c r="AG87">
        <f t="shared" si="5"/>
        <v>992.25589804860692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3.9117000000000002</v>
      </c>
      <c r="E88">
        <f>GT_NG!T88</f>
        <v>11.279618776671407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470.95774009108396</v>
      </c>
      <c r="P88" s="77">
        <v>14.5</v>
      </c>
      <c r="Q88" s="77">
        <v>7.73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373.57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-168</v>
      </c>
      <c r="AA88" s="117">
        <f>STOA!J88</f>
        <v>212.56</v>
      </c>
      <c r="AB88" s="117">
        <f>-STOA!P88</f>
        <v>0</v>
      </c>
      <c r="AC88">
        <f t="shared" si="3"/>
        <v>11.639877059546643</v>
      </c>
      <c r="AD88">
        <f t="shared" si="4"/>
        <v>973.58189973793412</v>
      </c>
      <c r="AE88">
        <f>'IDT-1'!F88</f>
        <v>0</v>
      </c>
      <c r="AF88" s="26"/>
      <c r="AG88">
        <f t="shared" si="5"/>
        <v>973.58189973793412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3.9117000000000002</v>
      </c>
      <c r="E89">
        <f>GT_NG!T89</f>
        <v>11.279618776671407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473.23255623422898</v>
      </c>
      <c r="P89" s="77">
        <v>14.5</v>
      </c>
      <c r="Q89" s="77">
        <v>7.73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373.07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-162</v>
      </c>
      <c r="AA89" s="117">
        <f>STOA!J89</f>
        <v>212.56</v>
      </c>
      <c r="AB89" s="117">
        <f>-STOA!P89</f>
        <v>0</v>
      </c>
      <c r="AC89">
        <f t="shared" si="3"/>
        <v>12.223695603026821</v>
      </c>
      <c r="AD89">
        <f t="shared" si="4"/>
        <v>910.77289733759892</v>
      </c>
      <c r="AE89">
        <f>'IDT-1'!F89</f>
        <v>0</v>
      </c>
      <c r="AF89" s="26"/>
      <c r="AG89">
        <f t="shared" si="5"/>
        <v>910.77289733759892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-70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3.9117000000000002</v>
      </c>
      <c r="E90">
        <f>GT_NG!T90</f>
        <v>11.279618776671407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473.23255623422898</v>
      </c>
      <c r="P90" s="77">
        <v>14.5</v>
      </c>
      <c r="Q90" s="77">
        <v>7.73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372.7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-149</v>
      </c>
      <c r="AA90" s="117">
        <f>STOA!J90</f>
        <v>212.56</v>
      </c>
      <c r="AB90" s="117">
        <f>-STOA!P90</f>
        <v>0</v>
      </c>
      <c r="AC90">
        <f t="shared" si="3"/>
        <v>12.193805220460236</v>
      </c>
      <c r="AD90">
        <f t="shared" si="4"/>
        <v>913.43278772016561</v>
      </c>
      <c r="AE90">
        <f>'IDT-1'!F90</f>
        <v>0</v>
      </c>
      <c r="AF90" s="26"/>
      <c r="AG90">
        <f t="shared" si="5"/>
        <v>913.43278772016561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-80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3.9117000000000002</v>
      </c>
      <c r="E91">
        <f>GT_NG!T91</f>
        <v>11.279618776671407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476.51217582349898</v>
      </c>
      <c r="P91" s="77">
        <v>14.5</v>
      </c>
      <c r="Q91" s="77">
        <v>7.73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372.27000000000004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-148</v>
      </c>
      <c r="AA91" s="117">
        <f>STOA!J91</f>
        <v>212.65</v>
      </c>
      <c r="AB91" s="117">
        <f>-STOA!P91</f>
        <v>0</v>
      </c>
      <c r="AC91">
        <f t="shared" si="3"/>
        <v>12.255186382934593</v>
      </c>
      <c r="AD91">
        <f t="shared" si="4"/>
        <v>912.31102614696124</v>
      </c>
      <c r="AE91">
        <f>'IDT-1'!F91</f>
        <v>0</v>
      </c>
      <c r="AF91" s="26"/>
      <c r="AG91">
        <f t="shared" si="5"/>
        <v>912.31102614696124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-85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3.9117000000000002</v>
      </c>
      <c r="E92">
        <f>GT_NG!T92</f>
        <v>11.279618776671407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476.51217582349898</v>
      </c>
      <c r="P92" s="77">
        <v>14.5</v>
      </c>
      <c r="Q92" s="77">
        <v>7.73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371.31000000000006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-78</v>
      </c>
      <c r="AA92" s="117">
        <f>STOA!J92</f>
        <v>151.18</v>
      </c>
      <c r="AB92" s="117">
        <f>-STOA!P92</f>
        <v>0</v>
      </c>
      <c r="AC92">
        <f t="shared" si="3"/>
        <v>11.173114731602874</v>
      </c>
      <c r="AD92">
        <f t="shared" si="4"/>
        <v>910.96309779829301</v>
      </c>
      <c r="AE92">
        <f>'IDT-1'!F92</f>
        <v>0</v>
      </c>
      <c r="AF92" s="26"/>
      <c r="AG92">
        <f t="shared" si="5"/>
        <v>910.96309779829301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-95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3.9117000000000002</v>
      </c>
      <c r="E93">
        <f>GT_NG!T93</f>
        <v>11.279618776671407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34.99776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476.40497194196331</v>
      </c>
      <c r="P93" s="77">
        <v>14.5</v>
      </c>
      <c r="Q93" s="77">
        <v>7.73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370.84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-68</v>
      </c>
      <c r="AA93" s="117">
        <f>STOA!J93</f>
        <v>145.57999999999998</v>
      </c>
      <c r="AB93" s="117">
        <f>-STOA!P93</f>
        <v>0</v>
      </c>
      <c r="AC93">
        <f t="shared" si="3"/>
        <v>10.776891794830846</v>
      </c>
      <c r="AD93">
        <f t="shared" si="4"/>
        <v>896.46715892380371</v>
      </c>
      <c r="AE93">
        <f>'IDT-1'!F93</f>
        <v>0</v>
      </c>
      <c r="AF93" s="26"/>
      <c r="AG93">
        <f t="shared" si="5"/>
        <v>896.46715892380371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-90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3.9117000000000002</v>
      </c>
      <c r="E94">
        <f>GT_NG!T94</f>
        <v>11.279618776671407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17.400000000000002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473.55460115466332</v>
      </c>
      <c r="P94" s="77">
        <v>14.5</v>
      </c>
      <c r="Q94" s="77">
        <v>7.73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370.45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-68</v>
      </c>
      <c r="AA94" s="117">
        <f>STOA!J94</f>
        <v>145.57999999999998</v>
      </c>
      <c r="AB94" s="117">
        <f>-STOA!P94</f>
        <v>0</v>
      </c>
      <c r="AC94">
        <f t="shared" si="3"/>
        <v>10.4159536934587</v>
      </c>
      <c r="AD94">
        <f t="shared" si="4"/>
        <v>895.98996623787593</v>
      </c>
      <c r="AE94">
        <f>'IDT-1'!F94</f>
        <v>0</v>
      </c>
      <c r="AF94" s="26"/>
      <c r="AG94">
        <f t="shared" si="5"/>
        <v>895.98996623787593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-70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3.9117000000000002</v>
      </c>
      <c r="E95">
        <f>GT_NG!T95</f>
        <v>11.279618776671407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6.7307692307692318E-2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466.83097940914894</v>
      </c>
      <c r="P95" s="77">
        <v>14.5</v>
      </c>
      <c r="Q95" s="77">
        <v>7.73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369.97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-54</v>
      </c>
      <c r="AA95" s="117">
        <f>STOA!J95</f>
        <v>145.76999999999998</v>
      </c>
      <c r="AB95" s="117">
        <f>-STOA!P95</f>
        <v>0</v>
      </c>
      <c r="AC95">
        <f t="shared" si="3"/>
        <v>10.210584257312675</v>
      </c>
      <c r="AD95">
        <f t="shared" si="4"/>
        <v>870.84902162081539</v>
      </c>
      <c r="AE95">
        <f>'IDT-1'!F95</f>
        <v>0</v>
      </c>
      <c r="AF95" s="26"/>
      <c r="AG95">
        <f t="shared" si="5"/>
        <v>870.84902162081539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-85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3.9117000000000002</v>
      </c>
      <c r="E96">
        <f>GT_NG!T96</f>
        <v>11.279618776671407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6.7307692307692318E-2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452.13699171892824</v>
      </c>
      <c r="P96" s="77">
        <v>14.5</v>
      </c>
      <c r="Q96" s="77">
        <v>7.73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369.5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-53</v>
      </c>
      <c r="AA96" s="117">
        <f>STOA!J96</f>
        <v>145.76999999999998</v>
      </c>
      <c r="AB96" s="117">
        <f>-STOA!P96</f>
        <v>0</v>
      </c>
      <c r="AC96">
        <f t="shared" si="3"/>
        <v>10.023872400505562</v>
      </c>
      <c r="AD96">
        <f t="shared" si="4"/>
        <v>861.87174578740178</v>
      </c>
      <c r="AE96">
        <f>'IDT-1'!F96</f>
        <v>0</v>
      </c>
      <c r="AF96" s="26"/>
      <c r="AG96">
        <f t="shared" si="5"/>
        <v>861.87174578740178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-80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3.9117000000000002</v>
      </c>
      <c r="E97">
        <f>GT_NG!T97</f>
        <v>11.279618776671407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6.7307692307692318E-2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445.88869221392827</v>
      </c>
      <c r="P97" s="77">
        <v>14.5</v>
      </c>
      <c r="Q97" s="77">
        <v>7.73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369.09000000000003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-52</v>
      </c>
      <c r="AA97" s="117">
        <f>STOA!J97</f>
        <v>145.76999999999998</v>
      </c>
      <c r="AB97" s="117">
        <f>-STOA!P97</f>
        <v>0</v>
      </c>
      <c r="AC97">
        <f t="shared" si="3"/>
        <v>10.000791874950345</v>
      </c>
      <c r="AD97">
        <f t="shared" si="4"/>
        <v>851.23652680795715</v>
      </c>
      <c r="AE97">
        <f>'IDT-1'!F97</f>
        <v>0</v>
      </c>
      <c r="AF97" s="26"/>
      <c r="AG97">
        <f t="shared" si="5"/>
        <v>851.23652680795715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-85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3.9117000000000002</v>
      </c>
      <c r="E98">
        <f>GT_NG!T98</f>
        <v>11.279618776671407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6.7307692307692318E-2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445.88869221392827</v>
      </c>
      <c r="P98" s="77">
        <v>14.5</v>
      </c>
      <c r="Q98" s="77">
        <v>7.73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368.72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-53</v>
      </c>
      <c r="AA98" s="117">
        <f>STOA!J98</f>
        <v>145.76999999999998</v>
      </c>
      <c r="AB98" s="117">
        <f>-STOA!P98</f>
        <v>0</v>
      </c>
      <c r="AC98">
        <f t="shared" si="3"/>
        <v>10.006414002472539</v>
      </c>
      <c r="AD98">
        <f t="shared" si="4"/>
        <v>849.86090468043483</v>
      </c>
      <c r="AE98">
        <f>'IDT-1'!F98</f>
        <v>0</v>
      </c>
      <c r="AF98" s="26"/>
      <c r="AG98">
        <f t="shared" si="5"/>
        <v>849.86090468043483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-85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5.3372137499999993E-2</v>
      </c>
      <c r="E99">
        <f t="shared" si="6"/>
        <v>0.26533223537685302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1.5225503368900648</v>
      </c>
      <c r="J99">
        <f t="shared" si="6"/>
        <v>0</v>
      </c>
      <c r="K99">
        <f t="shared" si="6"/>
        <v>0.18324774196752863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9.8010542120849973</v>
      </c>
      <c r="P99" s="77">
        <f t="shared" si="6"/>
        <v>0.36885052452513062</v>
      </c>
      <c r="Q99" s="77">
        <f t="shared" si="6"/>
        <v>0.18560750000000015</v>
      </c>
      <c r="R99" s="80">
        <f>SUM(R3:R98)/4000</f>
        <v>0.23031000000000018</v>
      </c>
      <c r="S99" s="80">
        <f t="shared" si="6"/>
        <v>0</v>
      </c>
      <c r="T99" s="78">
        <f t="shared" si="6"/>
        <v>0.92798000000000003</v>
      </c>
      <c r="U99" s="78">
        <f t="shared" si="6"/>
        <v>8.388655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-0.61399999999999999</v>
      </c>
      <c r="AA99" s="117">
        <f t="shared" si="6"/>
        <v>4.2186400000000006</v>
      </c>
      <c r="AB99" s="117">
        <f t="shared" si="6"/>
        <v>0</v>
      </c>
      <c r="AC99">
        <f t="shared" si="6"/>
        <v>0.24786744163031368</v>
      </c>
      <c r="AD99">
        <f t="shared" si="6"/>
        <v>24.037734746714257</v>
      </c>
      <c r="AE99">
        <f t="shared" si="6"/>
        <v>0</v>
      </c>
      <c r="AG99">
        <f t="shared" si="6"/>
        <v>24.037734746714257</v>
      </c>
      <c r="AI99">
        <f t="shared" si="6"/>
        <v>0</v>
      </c>
      <c r="AJ99">
        <f t="shared" si="6"/>
        <v>0</v>
      </c>
      <c r="AK99">
        <f t="shared" si="6"/>
        <v>7.2002499999999997E-2</v>
      </c>
      <c r="AL99">
        <f t="shared" si="6"/>
        <v>-1.3180000000000001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45048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6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6">
      <c r="A3" t="s">
        <v>45</v>
      </c>
      <c r="D3">
        <f>TWEPL!S3</f>
        <v>0.65610000000000002</v>
      </c>
      <c r="E3">
        <f>GT_NG!S3</f>
        <v>1.8816045519203413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23.360000000000003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91.329953376129481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2.5465230000000001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69.59</v>
      </c>
      <c r="AB3" s="117">
        <f>-STOA!Q3</f>
        <v>0</v>
      </c>
      <c r="AC3">
        <f>SUMIF(B3:AB3,"&gt;0")*$AC$2-SUMIF(B3:AB3,"&lt;0")*($AC$2/(1-$AC$2))+SUMIF(AI3:AR3,"&gt;0")*$AC$2-SUMIF(AI3:AR3,"&lt;0")*($AC$2/(1-$AC$2))</f>
        <v>2.0659205306656281</v>
      </c>
      <c r="AD3">
        <f>SUM(B3:AB3,AI3:AR3)-AC3</f>
        <v>142.29826039738418</v>
      </c>
      <c r="AE3">
        <f>'IDT-1'!E3</f>
        <v>0</v>
      </c>
      <c r="AF3" s="26"/>
      <c r="AG3">
        <f>SUM(AD3:AF3)+AT3</f>
        <v>142.29826039738418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-45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0.65610000000000002</v>
      </c>
      <c r="E4">
        <f>GT_NG!S4</f>
        <v>1.8816045519203413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23.360000000000003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89.751528884367019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2.5465230000000001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69.59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2.0520303951381185</v>
      </c>
      <c r="AD4">
        <f t="shared" ref="AD4:AD67" si="1">SUM(B4:AB4,AI4:AR4)-AC4</f>
        <v>140.73372604114923</v>
      </c>
      <c r="AE4">
        <f>'IDT-1'!E4</f>
        <v>0</v>
      </c>
      <c r="AF4" s="26"/>
      <c r="AG4">
        <f t="shared" ref="AG4:AG67" si="2">SUM(AD4:AF4)+AT4</f>
        <v>140.73372604114923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-45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0.65610000000000002</v>
      </c>
      <c r="E5">
        <f>GT_NG!S5</f>
        <v>1.8816045519203413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23.360000000000003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89.9576985985466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2.5465230000000001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69.59</v>
      </c>
      <c r="AB5" s="117">
        <f>-STOA!Q5</f>
        <v>0</v>
      </c>
      <c r="AC5">
        <f t="shared" si="0"/>
        <v>2.0538446886228985</v>
      </c>
      <c r="AD5">
        <f t="shared" si="1"/>
        <v>140.93808146184406</v>
      </c>
      <c r="AE5">
        <f>'IDT-1'!E5</f>
        <v>0</v>
      </c>
      <c r="AF5" s="26"/>
      <c r="AG5">
        <f t="shared" si="2"/>
        <v>140.93808146184406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-45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0.65610000000000002</v>
      </c>
      <c r="E6">
        <f>GT_NG!S6</f>
        <v>1.8816045519203413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23.360000000000003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88.900563229046568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2.5465230000000001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69.59</v>
      </c>
      <c r="AB6" s="117">
        <f>-STOA!Q6</f>
        <v>0</v>
      </c>
      <c r="AC6">
        <f t="shared" si="0"/>
        <v>2.0889325349822752</v>
      </c>
      <c r="AD6">
        <f t="shared" si="1"/>
        <v>134.84585824598466</v>
      </c>
      <c r="AE6">
        <f>'IDT-1'!E6</f>
        <v>0</v>
      </c>
      <c r="AF6" s="26"/>
      <c r="AG6">
        <f t="shared" si="2"/>
        <v>134.84585824598466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-50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0.65610000000000002</v>
      </c>
      <c r="E7">
        <f>GT_NG!S7</f>
        <v>1.8816045519203413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23.360000000000003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88.900563229046568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2.5465230000000001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69.59</v>
      </c>
      <c r="AB7" s="117">
        <f>-STOA!Q7</f>
        <v>0</v>
      </c>
      <c r="AC7">
        <f t="shared" si="0"/>
        <v>2.1333231725932515</v>
      </c>
      <c r="AD7">
        <f t="shared" si="1"/>
        <v>129.80146760837366</v>
      </c>
      <c r="AE7">
        <f>'IDT-1'!E7</f>
        <v>0</v>
      </c>
      <c r="AF7" s="26"/>
      <c r="AG7">
        <f t="shared" si="2"/>
        <v>129.80146760837366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0.65610000000000002</v>
      </c>
      <c r="E8">
        <f>GT_NG!S8</f>
        <v>1.8816045519203413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23.360000000000003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88.900563229046568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2.5465230000000001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69.59</v>
      </c>
      <c r="AB8" s="117">
        <f>-STOA!Q8</f>
        <v>0</v>
      </c>
      <c r="AC8">
        <f t="shared" si="0"/>
        <v>2.1333231725932515</v>
      </c>
      <c r="AD8">
        <f t="shared" si="1"/>
        <v>129.80146760837366</v>
      </c>
      <c r="AE8">
        <f>'IDT-1'!E8</f>
        <v>0</v>
      </c>
      <c r="AF8" s="26"/>
      <c r="AG8">
        <f t="shared" si="2"/>
        <v>129.80146760837366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0.65610000000000002</v>
      </c>
      <c r="E9">
        <f>GT_NG!S9</f>
        <v>1.8816045519203413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23.360000000000003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88.900563229046568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2.5465230000000001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69.59</v>
      </c>
      <c r="AB9" s="117">
        <f>-STOA!Q9</f>
        <v>0</v>
      </c>
      <c r="AC9">
        <f t="shared" si="0"/>
        <v>2.1333231725932515</v>
      </c>
      <c r="AD9">
        <f t="shared" si="1"/>
        <v>129.80146760837366</v>
      </c>
      <c r="AE9">
        <f>'IDT-1'!E9</f>
        <v>0</v>
      </c>
      <c r="AF9" s="26"/>
      <c r="AG9">
        <f t="shared" si="2"/>
        <v>129.80146760837366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-55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0.65610000000000002</v>
      </c>
      <c r="E10">
        <f>GT_NG!S10</f>
        <v>1.8816045519203413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23.360000000000003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88.333798072771643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2.5465230000000001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69.59</v>
      </c>
      <c r="AB10" s="117">
        <f>-STOA!Q10</f>
        <v>0</v>
      </c>
      <c r="AC10">
        <f t="shared" si="0"/>
        <v>2.1283356392180321</v>
      </c>
      <c r="AD10">
        <f t="shared" si="1"/>
        <v>129.23968998547397</v>
      </c>
      <c r="AE10">
        <f>'IDT-1'!E10</f>
        <v>0</v>
      </c>
      <c r="AF10" s="26"/>
      <c r="AG10">
        <f t="shared" si="2"/>
        <v>129.23968998547397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-55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0.65610000000000002</v>
      </c>
      <c r="E11">
        <f>GT_NG!S11</f>
        <v>1.8816045519203413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23.360000000000003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87.058391615331644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2.5465230000000001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69.59</v>
      </c>
      <c r="AB11" s="117">
        <f>-STOA!Q11</f>
        <v>0</v>
      </c>
      <c r="AC11">
        <f t="shared" si="0"/>
        <v>2.1171120623925601</v>
      </c>
      <c r="AD11">
        <f t="shared" si="1"/>
        <v>127.97550710485943</v>
      </c>
      <c r="AE11">
        <f>'IDT-1'!E11</f>
        <v>0</v>
      </c>
      <c r="AF11" s="26"/>
      <c r="AG11">
        <f t="shared" si="2"/>
        <v>127.97550710485943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0.65610000000000002</v>
      </c>
      <c r="E12">
        <f>GT_NG!S12</f>
        <v>1.8816045519203413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23.360000000000003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86.44157257580558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2.5465230000000001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69.59</v>
      </c>
      <c r="AB12" s="117">
        <f>-STOA!Q12</f>
        <v>0</v>
      </c>
      <c r="AC12">
        <f t="shared" si="0"/>
        <v>2.1116840548447309</v>
      </c>
      <c r="AD12">
        <f t="shared" si="1"/>
        <v>127.36411607288117</v>
      </c>
      <c r="AE12">
        <f>'IDT-1'!E12</f>
        <v>0</v>
      </c>
      <c r="AF12" s="26"/>
      <c r="AG12">
        <f t="shared" si="2"/>
        <v>127.36411607288117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-55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0.65610000000000002</v>
      </c>
      <c r="E13">
        <f>GT_NG!S13</f>
        <v>1.8816045519203413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23.360000000000003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87.942201120521602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2.5465230000000001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69.59</v>
      </c>
      <c r="AB13" s="117">
        <f>-STOA!Q13</f>
        <v>0</v>
      </c>
      <c r="AC13">
        <f t="shared" si="0"/>
        <v>2.1248895860382317</v>
      </c>
      <c r="AD13">
        <f t="shared" si="1"/>
        <v>128.85153908640373</v>
      </c>
      <c r="AE13">
        <f>'IDT-1'!E13</f>
        <v>0</v>
      </c>
      <c r="AF13" s="26"/>
      <c r="AG13">
        <f t="shared" si="2"/>
        <v>128.85153908640373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0.65610000000000002</v>
      </c>
      <c r="E14">
        <f>GT_NG!S14</f>
        <v>1.8816045519203413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23.360000000000003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87.871713508769119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2.5465230000000001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69.59</v>
      </c>
      <c r="AB14" s="117">
        <f>-STOA!Q14</f>
        <v>0</v>
      </c>
      <c r="AC14">
        <f t="shared" si="0"/>
        <v>2.1242692950548099</v>
      </c>
      <c r="AD14">
        <f t="shared" si="1"/>
        <v>128.78167176563466</v>
      </c>
      <c r="AE14">
        <f>'IDT-1'!E14</f>
        <v>0</v>
      </c>
      <c r="AF14" s="26"/>
      <c r="AG14">
        <f t="shared" si="2"/>
        <v>128.78167176563466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-55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0.65610000000000002</v>
      </c>
      <c r="E15">
        <f>GT_NG!S15</f>
        <v>1.8816045519203413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23.360000000000003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87.860654050150899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2.5465230000000001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69.59</v>
      </c>
      <c r="AB15" s="117">
        <f>-STOA!Q15</f>
        <v>0</v>
      </c>
      <c r="AC15">
        <f t="shared" si="0"/>
        <v>2.1685626094299462</v>
      </c>
      <c r="AD15">
        <f t="shared" si="1"/>
        <v>123.72631899264128</v>
      </c>
      <c r="AE15">
        <f>'IDT-1'!E15</f>
        <v>0</v>
      </c>
      <c r="AF15" s="26"/>
      <c r="AG15">
        <f t="shared" si="2"/>
        <v>123.72631899264128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-60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0.65610000000000002</v>
      </c>
      <c r="E16">
        <f>GT_NG!S16</f>
        <v>1.8816045519203413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23.360000000000003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87.880970672490136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2.5465230000000001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69.59</v>
      </c>
      <c r="AB16" s="117">
        <f>-STOA!Q16</f>
        <v>0</v>
      </c>
      <c r="AC16">
        <f t="shared" si="0"/>
        <v>2.1687413957065313</v>
      </c>
      <c r="AD16">
        <f t="shared" si="1"/>
        <v>123.74645682870393</v>
      </c>
      <c r="AE16">
        <f>'IDT-1'!E16</f>
        <v>0</v>
      </c>
      <c r="AF16" s="26"/>
      <c r="AG16">
        <f t="shared" si="2"/>
        <v>123.74645682870393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-60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0.65610000000000002</v>
      </c>
      <c r="E17">
        <f>GT_NG!S17</f>
        <v>1.8816045519203413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23.360000000000003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87.880970672490136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2.5465230000000001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69.59</v>
      </c>
      <c r="AB17" s="117">
        <f>-STOA!Q17</f>
        <v>0</v>
      </c>
      <c r="AC17">
        <f t="shared" si="0"/>
        <v>2.1687413957065313</v>
      </c>
      <c r="AD17">
        <f t="shared" si="1"/>
        <v>123.74645682870393</v>
      </c>
      <c r="AE17">
        <f>'IDT-1'!E17</f>
        <v>0</v>
      </c>
      <c r="AF17" s="26"/>
      <c r="AG17">
        <f t="shared" si="2"/>
        <v>123.74645682870393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-60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0.65610000000000002</v>
      </c>
      <c r="E18">
        <f>GT_NG!S18</f>
        <v>1.8816045519203413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23.360000000000003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87.880970672490136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2.5465230000000001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69.59</v>
      </c>
      <c r="AB18" s="117">
        <f>-STOA!Q18</f>
        <v>0</v>
      </c>
      <c r="AC18">
        <f t="shared" si="0"/>
        <v>2.1687413957065313</v>
      </c>
      <c r="AD18">
        <f t="shared" si="1"/>
        <v>123.74645682870393</v>
      </c>
      <c r="AE18">
        <f>'IDT-1'!E18</f>
        <v>0</v>
      </c>
      <c r="AF18" s="26"/>
      <c r="AG18">
        <f t="shared" si="2"/>
        <v>123.74645682870393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0.65610000000000002</v>
      </c>
      <c r="E19">
        <f>GT_NG!S19</f>
        <v>1.8816045519203413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23.360000000000003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87.95371922778682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2.5465230000000001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69.59</v>
      </c>
      <c r="AB19" s="117">
        <f>-STOA!Q19</f>
        <v>0</v>
      </c>
      <c r="AC19">
        <f t="shared" si="0"/>
        <v>2.1693815829931422</v>
      </c>
      <c r="AD19">
        <f t="shared" si="1"/>
        <v>123.81856519671402</v>
      </c>
      <c r="AE19">
        <f>'IDT-1'!E19</f>
        <v>0</v>
      </c>
      <c r="AF19" s="26"/>
      <c r="AG19">
        <f t="shared" si="2"/>
        <v>123.81856519671402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0.65610000000000002</v>
      </c>
      <c r="E20">
        <f>GT_NG!S20</f>
        <v>1.8816045519203413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23.360000000000003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87.96592522778684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2.5465230000000001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69.59</v>
      </c>
      <c r="AB20" s="117">
        <f>-STOA!Q20</f>
        <v>0</v>
      </c>
      <c r="AC20">
        <f t="shared" si="0"/>
        <v>2.1250983581821661</v>
      </c>
      <c r="AD20">
        <f t="shared" si="1"/>
        <v>128.87505442152502</v>
      </c>
      <c r="AE20">
        <f>'IDT-1'!E20</f>
        <v>0</v>
      </c>
      <c r="AF20" s="26"/>
      <c r="AG20">
        <f t="shared" si="2"/>
        <v>128.87505442152502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0.65610000000000002</v>
      </c>
      <c r="E21">
        <f>GT_NG!S21</f>
        <v>1.8816045519203413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23.360000000000003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88.056690194485029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2.5465230000000001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69.59</v>
      </c>
      <c r="AB21" s="117">
        <f>-STOA!Q21</f>
        <v>0</v>
      </c>
      <c r="AC21">
        <f t="shared" si="0"/>
        <v>2.1258970898891096</v>
      </c>
      <c r="AD21">
        <f t="shared" si="1"/>
        <v>128.96502065651623</v>
      </c>
      <c r="AE21">
        <f>'IDT-1'!E21</f>
        <v>0</v>
      </c>
      <c r="AF21" s="26"/>
      <c r="AG21">
        <f t="shared" si="2"/>
        <v>128.96502065651623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0.65610000000000002</v>
      </c>
      <c r="E22">
        <f>GT_NG!S22</f>
        <v>1.8816045519203413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23.360000000000003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88.186690194485038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2.5465230000000001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69.59</v>
      </c>
      <c r="AB22" s="117">
        <f>-STOA!Q22</f>
        <v>0</v>
      </c>
      <c r="AC22">
        <f t="shared" si="0"/>
        <v>2.1270410898891101</v>
      </c>
      <c r="AD22">
        <f t="shared" si="1"/>
        <v>129.09387665651627</v>
      </c>
      <c r="AE22">
        <f>'IDT-1'!E22</f>
        <v>0</v>
      </c>
      <c r="AF22" s="26"/>
      <c r="AG22">
        <f t="shared" si="2"/>
        <v>129.09387665651627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0.65610000000000002</v>
      </c>
      <c r="E23">
        <f>GT_NG!S23</f>
        <v>1.8816045519203413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23.360000000000003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87.077157637425628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2.5465230000000001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69.59</v>
      </c>
      <c r="AB23" s="117">
        <f>-STOA!Q23</f>
        <v>0</v>
      </c>
      <c r="AC23">
        <f t="shared" si="0"/>
        <v>2.1172772033869873</v>
      </c>
      <c r="AD23">
        <f t="shared" si="1"/>
        <v>127.99410798595899</v>
      </c>
      <c r="AE23">
        <f>'IDT-1'!E23</f>
        <v>0</v>
      </c>
      <c r="AF23" s="26"/>
      <c r="AG23">
        <f t="shared" si="2"/>
        <v>127.99410798595899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0.65610000000000002</v>
      </c>
      <c r="E24">
        <f>GT_NG!S24</f>
        <v>1.8816045519203413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23.360000000000003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90.899415681344237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2.5465230000000001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69.59</v>
      </c>
      <c r="AB24" s="117">
        <f>-STOA!Q24</f>
        <v>0</v>
      </c>
      <c r="AC24">
        <f t="shared" si="0"/>
        <v>2.150913074173471</v>
      </c>
      <c r="AD24">
        <f t="shared" si="1"/>
        <v>131.7827301590911</v>
      </c>
      <c r="AE24">
        <f>'IDT-1'!E24</f>
        <v>0</v>
      </c>
      <c r="AF24" s="26"/>
      <c r="AG24">
        <f t="shared" si="2"/>
        <v>131.7827301590911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-55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0.65610000000000002</v>
      </c>
      <c r="E25">
        <f>GT_NG!S25</f>
        <v>1.8816045519203413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23.360000000000003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91.810531680379952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2.5465230000000001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69.59</v>
      </c>
      <c r="AB25" s="117">
        <f>-STOA!Q25</f>
        <v>0</v>
      </c>
      <c r="AC25">
        <f t="shared" si="0"/>
        <v>2.1589308949649855</v>
      </c>
      <c r="AD25">
        <f t="shared" si="1"/>
        <v>132.68582833733532</v>
      </c>
      <c r="AE25">
        <f>'IDT-1'!E25</f>
        <v>0</v>
      </c>
      <c r="AF25" s="26"/>
      <c r="AG25">
        <f t="shared" si="2"/>
        <v>132.68582833733532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-55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0.65610000000000002</v>
      </c>
      <c r="E26">
        <f>GT_NG!S26</f>
        <v>1.8816045519203413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23.360000000000003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93.420643015304421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2.5465230000000001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69.59</v>
      </c>
      <c r="AB26" s="117">
        <f>-STOA!Q26</f>
        <v>0</v>
      </c>
      <c r="AC26">
        <f t="shared" si="0"/>
        <v>2.1730998747123205</v>
      </c>
      <c r="AD26">
        <f t="shared" si="1"/>
        <v>134.28177069251245</v>
      </c>
      <c r="AE26">
        <f>'IDT-1'!E26</f>
        <v>0</v>
      </c>
      <c r="AF26" s="26"/>
      <c r="AG26">
        <f t="shared" si="2"/>
        <v>134.28177069251245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-55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0.65610000000000002</v>
      </c>
      <c r="E27">
        <f>GT_NG!S27</f>
        <v>1.8816045519203413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23.360000000000003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94.43666353140145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2.5465230000000001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69.59</v>
      </c>
      <c r="AB27" s="117">
        <f>-STOA!Q27</f>
        <v>0</v>
      </c>
      <c r="AC27">
        <f t="shared" si="0"/>
        <v>2.1820408552539745</v>
      </c>
      <c r="AD27">
        <f t="shared" si="1"/>
        <v>135.28885022806782</v>
      </c>
      <c r="AE27">
        <f>'IDT-1'!E27</f>
        <v>0</v>
      </c>
      <c r="AF27" s="26"/>
      <c r="AG27">
        <f t="shared" si="2"/>
        <v>135.28885022806782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0.65610000000000002</v>
      </c>
      <c r="E28">
        <f>GT_NG!S28</f>
        <v>1.8816045519203413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23.360000000000003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94.794109426621446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2.5465230000000001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69.59</v>
      </c>
      <c r="AB28" s="117">
        <f>-STOA!Q28</f>
        <v>0</v>
      </c>
      <c r="AC28">
        <f t="shared" si="0"/>
        <v>2.1851863791319106</v>
      </c>
      <c r="AD28">
        <f t="shared" si="1"/>
        <v>135.64315059940986</v>
      </c>
      <c r="AE28">
        <f>'IDT-1'!E28</f>
        <v>0</v>
      </c>
      <c r="AF28" s="26"/>
      <c r="AG28">
        <f t="shared" si="2"/>
        <v>135.64315059940986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-55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0.65610000000000002</v>
      </c>
      <c r="E29">
        <f>GT_NG!S29</f>
        <v>1.8816045519203413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23.360000000000003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95.151555357211464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2.5465230000000001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69.59</v>
      </c>
      <c r="AB29" s="117">
        <f>-STOA!Q29</f>
        <v>0</v>
      </c>
      <c r="AC29">
        <f t="shared" si="0"/>
        <v>2.1439412657101258</v>
      </c>
      <c r="AD29">
        <f t="shared" si="1"/>
        <v>141.04184164342166</v>
      </c>
      <c r="AE29">
        <f>'IDT-1'!E29</f>
        <v>0</v>
      </c>
      <c r="AF29" s="26"/>
      <c r="AG29">
        <f t="shared" si="2"/>
        <v>141.04184164342166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-50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0.65610000000000002</v>
      </c>
      <c r="E30">
        <f>GT_NG!S30</f>
        <v>1.8816045519203413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23.360000000000003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95.171618994051329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2.5465230000000001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69.59</v>
      </c>
      <c r="AB30" s="117">
        <f>-STOA!Q30</f>
        <v>0</v>
      </c>
      <c r="AC30">
        <f t="shared" si="0"/>
        <v>2.0997271881033401</v>
      </c>
      <c r="AD30">
        <f t="shared" si="1"/>
        <v>146.10611935786832</v>
      </c>
      <c r="AE30">
        <f>'IDT-1'!E30</f>
        <v>0</v>
      </c>
      <c r="AF30" s="26"/>
      <c r="AG30">
        <f t="shared" si="2"/>
        <v>146.10611935786832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-45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0.65610000000000002</v>
      </c>
      <c r="E31">
        <f>GT_NG!S31</f>
        <v>1.8816045519203413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23.360000000000003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95.481629897907155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2.5465230000000001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69.59</v>
      </c>
      <c r="AB31" s="117">
        <f>-STOA!Q31</f>
        <v>0</v>
      </c>
      <c r="AC31">
        <f t="shared" si="0"/>
        <v>2.1024552840572714</v>
      </c>
      <c r="AD31">
        <f t="shared" si="1"/>
        <v>146.41340216577021</v>
      </c>
      <c r="AE31">
        <f>'IDT-1'!E31</f>
        <v>0</v>
      </c>
      <c r="AF31" s="26"/>
      <c r="AG31">
        <f t="shared" si="2"/>
        <v>146.41340216577021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0.65610000000000002</v>
      </c>
      <c r="E32">
        <f>GT_NG!S32</f>
        <v>1.8816045519203413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23.360000000000003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93.544072632392698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2.5465230000000001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69.59</v>
      </c>
      <c r="AB32" s="117">
        <f>-STOA!Q32</f>
        <v>0</v>
      </c>
      <c r="AC32">
        <f t="shared" si="0"/>
        <v>2.0410141425097676</v>
      </c>
      <c r="AD32">
        <f t="shared" si="1"/>
        <v>149.53728604180327</v>
      </c>
      <c r="AE32">
        <f>'IDT-1'!E32</f>
        <v>0</v>
      </c>
      <c r="AF32" s="26"/>
      <c r="AG32">
        <f t="shared" si="2"/>
        <v>149.53728604180327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-40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0.65610000000000002</v>
      </c>
      <c r="E33">
        <f>GT_NG!S33</f>
        <v>1.8816045519203413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23.360000000000003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91.596736365784707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2.5465230000000001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69.59</v>
      </c>
      <c r="AB33" s="117">
        <f>-STOA!Q33</f>
        <v>0</v>
      </c>
      <c r="AC33">
        <f t="shared" si="0"/>
        <v>1.9350963081416643</v>
      </c>
      <c r="AD33">
        <f t="shared" si="1"/>
        <v>157.69586760956341</v>
      </c>
      <c r="AE33">
        <f>'IDT-1'!E33</f>
        <v>0</v>
      </c>
      <c r="AF33" s="26"/>
      <c r="AG33">
        <f t="shared" si="2"/>
        <v>157.69586760956341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0.65610000000000002</v>
      </c>
      <c r="E34">
        <f>GT_NG!S34</f>
        <v>1.8504921521681299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23.360000000000003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87.862854504112377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2.5465230000000001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69.59</v>
      </c>
      <c r="AB34" s="117">
        <f>-STOA!Q34</f>
        <v>0</v>
      </c>
      <c r="AC34">
        <f t="shared" si="0"/>
        <v>1.8575737210301517</v>
      </c>
      <c r="AD34">
        <f t="shared" si="1"/>
        <v>159.00839593525038</v>
      </c>
      <c r="AE34">
        <f>'IDT-1'!E34</f>
        <v>0</v>
      </c>
      <c r="AF34" s="26"/>
      <c r="AG34">
        <f t="shared" si="2"/>
        <v>159.00839593525038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-25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0.65610000000000002</v>
      </c>
      <c r="E35">
        <f>GT_NG!S35</f>
        <v>1.8504921521681299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23.360000000000003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88.990759900558089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2.5465230000000001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69.59</v>
      </c>
      <c r="AB35" s="117">
        <f>-STOA!Q35</f>
        <v>0</v>
      </c>
      <c r="AC35">
        <f t="shared" si="0"/>
        <v>1.8231086509078971</v>
      </c>
      <c r="AD35">
        <f t="shared" si="1"/>
        <v>165.1707664018183</v>
      </c>
      <c r="AE35">
        <f>'IDT-1'!E35</f>
        <v>0</v>
      </c>
      <c r="AF35" s="26"/>
      <c r="AG35">
        <f t="shared" si="2"/>
        <v>165.1707664018183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-20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1.8504921521681299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23.360000000000003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94.440505644442453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2.5465230000000001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69.59</v>
      </c>
      <c r="AB36" s="117">
        <f>-STOA!Q36</f>
        <v>0</v>
      </c>
      <c r="AC36">
        <f t="shared" si="0"/>
        <v>1.820902095843103</v>
      </c>
      <c r="AD36">
        <f t="shared" si="1"/>
        <v>174.96661870076747</v>
      </c>
      <c r="AE36">
        <f>'IDT-1'!E36</f>
        <v>0</v>
      </c>
      <c r="AF36" s="26"/>
      <c r="AG36">
        <f t="shared" si="2"/>
        <v>174.96661870076747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-15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1.8816045519203413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23.360000000000003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95.570572279776357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2.5465230000000001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69.59</v>
      </c>
      <c r="AB37" s="117">
        <f>-STOA!Q37</f>
        <v>0</v>
      </c>
      <c r="AC37">
        <f t="shared" si="0"/>
        <v>1.7867298337408843</v>
      </c>
      <c r="AD37">
        <f t="shared" si="1"/>
        <v>181.16196999795582</v>
      </c>
      <c r="AE37">
        <f>'IDT-1'!E37</f>
        <v>0</v>
      </c>
      <c r="AF37" s="26"/>
      <c r="AG37">
        <f t="shared" si="2"/>
        <v>181.16196999795582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-10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1.8816045519203413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23.360000000000003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95.570587401806165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2.5465230000000001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69.59</v>
      </c>
      <c r="AB38" s="117">
        <f>-STOA!Q38</f>
        <v>0</v>
      </c>
      <c r="AC38">
        <f t="shared" si="0"/>
        <v>1.6979486915927933</v>
      </c>
      <c r="AD38">
        <f t="shared" si="1"/>
        <v>191.25076626213371</v>
      </c>
      <c r="AE38">
        <f>'IDT-1'!E38</f>
        <v>0</v>
      </c>
      <c r="AF38" s="26"/>
      <c r="AG38">
        <f t="shared" si="2"/>
        <v>191.25076626213371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1.8655590327169271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23.360000000000003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103.89158062301439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2.5465230000000001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69.59</v>
      </c>
      <c r="AB39" s="117">
        <f>-STOA!Q39</f>
        <v>0</v>
      </c>
      <c r="AC39">
        <f t="shared" si="0"/>
        <v>1.7710322313704356</v>
      </c>
      <c r="AD39">
        <f t="shared" si="1"/>
        <v>199.48263042436088</v>
      </c>
      <c r="AE39">
        <f>'IDT-1'!E39</f>
        <v>0</v>
      </c>
      <c r="AF39" s="26"/>
      <c r="AG39">
        <f t="shared" si="2"/>
        <v>199.48263042436088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1.8655590327169271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23.360000000000003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103.89315962301441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2.5465230000000001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69.59</v>
      </c>
      <c r="AB40" s="117">
        <f>-STOA!Q40</f>
        <v>0</v>
      </c>
      <c r="AC40">
        <f t="shared" si="0"/>
        <v>1.7710461265704363</v>
      </c>
      <c r="AD40">
        <f t="shared" si="1"/>
        <v>199.48419552916093</v>
      </c>
      <c r="AE40">
        <f>'IDT-1'!E40</f>
        <v>0</v>
      </c>
      <c r="AF40" s="26"/>
      <c r="AG40">
        <f t="shared" si="2"/>
        <v>199.48419552916093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1.8655590327169271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23.360000000000003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103.27220508886917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2.5465230000000001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69.59</v>
      </c>
      <c r="AB41" s="117">
        <f>-STOA!Q41</f>
        <v>0</v>
      </c>
      <c r="AC41">
        <f t="shared" si="0"/>
        <v>1.7655817266699578</v>
      </c>
      <c r="AD41">
        <f t="shared" si="1"/>
        <v>198.86870539491616</v>
      </c>
      <c r="AE41">
        <f>'IDT-1'!E41</f>
        <v>0</v>
      </c>
      <c r="AF41" s="26"/>
      <c r="AG41">
        <f t="shared" si="2"/>
        <v>198.86870539491616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1.8655590327169271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23.360000000000003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103.31220508886916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2.5465230000000001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69.59</v>
      </c>
      <c r="AB42" s="117">
        <f>-STOA!Q42</f>
        <v>0</v>
      </c>
      <c r="AC42">
        <f t="shared" si="0"/>
        <v>1.7659337266699577</v>
      </c>
      <c r="AD42">
        <f t="shared" si="1"/>
        <v>198.90835339491613</v>
      </c>
      <c r="AE42">
        <f>'IDT-1'!E42</f>
        <v>0</v>
      </c>
      <c r="AF42" s="26"/>
      <c r="AG42">
        <f t="shared" si="2"/>
        <v>198.90835339491613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1.8655590327169271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23.360000000000003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102.27283120062214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2.5465230000000001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69.59</v>
      </c>
      <c r="AB43" s="117">
        <f>-STOA!Q43</f>
        <v>0</v>
      </c>
      <c r="AC43">
        <f t="shared" si="0"/>
        <v>1.9268912364533839</v>
      </c>
      <c r="AD43">
        <f t="shared" si="1"/>
        <v>217.0380219968857</v>
      </c>
      <c r="AE43">
        <f>'IDT-1'!E43</f>
        <v>0</v>
      </c>
      <c r="AF43" s="26"/>
      <c r="AG43">
        <f t="shared" si="2"/>
        <v>217.0380219968857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19.329999999999998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1.8147543809250213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23.360000000000003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102.21306297262213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2.5465230000000001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69.59</v>
      </c>
      <c r="AB44" s="117">
        <f>-STOA!Q44</f>
        <v>0</v>
      </c>
      <c r="AC44">
        <f t="shared" si="0"/>
        <v>1.9259181951112152</v>
      </c>
      <c r="AD44">
        <f t="shared" si="1"/>
        <v>216.92842215843595</v>
      </c>
      <c r="AE44">
        <f>'IDT-1'!E44</f>
        <v>0</v>
      </c>
      <c r="AF44" s="26"/>
      <c r="AG44">
        <f t="shared" si="2"/>
        <v>216.92842215843595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19.329999999999998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1.8147543809250213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23.360000000000003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102.06810443962814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2.5465230000000001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69.59</v>
      </c>
      <c r="AB45" s="117">
        <f>-STOA!Q45</f>
        <v>0</v>
      </c>
      <c r="AC45">
        <f t="shared" si="0"/>
        <v>2.0097385600208679</v>
      </c>
      <c r="AD45">
        <f t="shared" si="1"/>
        <v>226.36964326053229</v>
      </c>
      <c r="AE45">
        <f>'IDT-1'!E45</f>
        <v>0</v>
      </c>
      <c r="AF45" s="26"/>
      <c r="AG45">
        <f t="shared" si="2"/>
        <v>226.36964326053229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29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1.8147543809250213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23.360000000000003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102.07329474462215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2.5465230000000001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69.59</v>
      </c>
      <c r="AB46" s="117">
        <f>-STOA!Q46</f>
        <v>0</v>
      </c>
      <c r="AC46">
        <f t="shared" si="0"/>
        <v>2.0522882347048155</v>
      </c>
      <c r="AD46">
        <f t="shared" si="1"/>
        <v>231.16228389084239</v>
      </c>
      <c r="AE46">
        <f>'IDT-1'!E46</f>
        <v>0</v>
      </c>
      <c r="AF46" s="26"/>
      <c r="AG46">
        <f t="shared" si="2"/>
        <v>231.16228389084239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33.83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1.8147543809250213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25.549087532588125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99.624653391022136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2.5465230000000001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69.59</v>
      </c>
      <c r="AB47" s="117">
        <f>-STOA!Q47</f>
        <v>0</v>
      </c>
      <c r="AC47">
        <f t="shared" si="0"/>
        <v>2.1350121610799104</v>
      </c>
      <c r="AD47">
        <f t="shared" si="1"/>
        <v>240.48000614345537</v>
      </c>
      <c r="AE47">
        <f>'IDT-1'!E47</f>
        <v>0</v>
      </c>
      <c r="AF47" s="26"/>
      <c r="AG47">
        <f t="shared" si="2"/>
        <v>240.48000614345537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43.49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1.8147543809250213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25.549087532588125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99.003683785762135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2.5465230000000001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69.59</v>
      </c>
      <c r="AB48" s="117">
        <f>-STOA!Q48</f>
        <v>0</v>
      </c>
      <c r="AC48">
        <f t="shared" si="0"/>
        <v>2.1295476285536226</v>
      </c>
      <c r="AD48">
        <f t="shared" si="1"/>
        <v>239.86450107072167</v>
      </c>
      <c r="AE48">
        <f>'IDT-1'!E48</f>
        <v>0</v>
      </c>
      <c r="AF48" s="26"/>
      <c r="AG48">
        <f t="shared" si="2"/>
        <v>239.86450107072167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43.49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1.8147543809250213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23.360000000000003</v>
      </c>
      <c r="J49">
        <f>Bawana_RLNG!S49</f>
        <v>0</v>
      </c>
      <c r="K49">
        <f>Bawana_Spot!S49</f>
        <v>2.1890878800499789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98.976108673207122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2.5465230000000001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69.59</v>
      </c>
      <c r="AB49" s="117">
        <f>-STOA!Q49</f>
        <v>0</v>
      </c>
      <c r="AC49">
        <f t="shared" si="0"/>
        <v>2.1293049706208032</v>
      </c>
      <c r="AD49">
        <f t="shared" si="1"/>
        <v>239.83716896356134</v>
      </c>
      <c r="AE49">
        <f>'IDT-1'!E49</f>
        <v>0</v>
      </c>
      <c r="AF49" s="26"/>
      <c r="AG49">
        <f t="shared" si="2"/>
        <v>239.83716896356134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43.49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1.8147543809250213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23.360000000000003</v>
      </c>
      <c r="J50">
        <f>Bawana_RLNG!S50</f>
        <v>0</v>
      </c>
      <c r="K50">
        <f>Bawana_Spot!S50</f>
        <v>2.1890878800499789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99.532873777047129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2.5465230000000001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69.59</v>
      </c>
      <c r="AB50" s="117">
        <f>-STOA!Q50</f>
        <v>0</v>
      </c>
      <c r="AC50">
        <f t="shared" si="0"/>
        <v>2.1342045035345949</v>
      </c>
      <c r="AD50">
        <f t="shared" si="1"/>
        <v>240.38903453448756</v>
      </c>
      <c r="AE50">
        <f>'IDT-1'!E50</f>
        <v>0</v>
      </c>
      <c r="AF50" s="26"/>
      <c r="AG50">
        <f t="shared" si="2"/>
        <v>240.38903453448756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43.49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1.8147543809250213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23.360000000000003</v>
      </c>
      <c r="J51">
        <f>Bawana_RLNG!S51</f>
        <v>0</v>
      </c>
      <c r="K51">
        <f>Bawana_Spot!S51</f>
        <v>2.5590860406997504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100.40046137405713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2.5465230000000001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69.59</v>
      </c>
      <c r="AB51" s="117">
        <f>-STOA!Q51</f>
        <v>0</v>
      </c>
      <c r="AC51">
        <f t="shared" si="0"/>
        <v>2.1450952582020011</v>
      </c>
      <c r="AD51">
        <f t="shared" si="1"/>
        <v>241.61572953747992</v>
      </c>
      <c r="AE51">
        <f>'IDT-1'!E51</f>
        <v>0</v>
      </c>
      <c r="AF51" s="26"/>
      <c r="AG51">
        <f t="shared" si="2"/>
        <v>241.61572953747992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43.49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1.8147543809250213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23.360000000000003</v>
      </c>
      <c r="J52">
        <f>Bawana_RLNG!S52</f>
        <v>0</v>
      </c>
      <c r="K52">
        <f>Bawana_Spot!S52</f>
        <v>2.9200000000000004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100.00599852379614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2.5465230000000001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69.59</v>
      </c>
      <c r="AB52" s="117">
        <f>-STOA!Q52</f>
        <v>0</v>
      </c>
      <c r="AC52">
        <f t="shared" si="0"/>
        <v>2.1448000279615465</v>
      </c>
      <c r="AD52">
        <f t="shared" si="1"/>
        <v>241.58247587675964</v>
      </c>
      <c r="AE52">
        <f>'IDT-1'!E52</f>
        <v>0</v>
      </c>
      <c r="AF52" s="26"/>
      <c r="AG52">
        <f t="shared" si="2"/>
        <v>241.58247587675964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43.49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1.8147543809250213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23.360000000000003</v>
      </c>
      <c r="J53">
        <f>Bawana_RLNG!S53</f>
        <v>0</v>
      </c>
      <c r="K53">
        <f>Bawana_Spot!S53</f>
        <v>3.2890863648986395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100.10598490007935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2.5465230000000001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69.59</v>
      </c>
      <c r="AB53" s="117">
        <f>-STOA!Q53</f>
        <v>0</v>
      </c>
      <c r="AC53">
        <f t="shared" si="0"/>
        <v>2.148927868083947</v>
      </c>
      <c r="AD53">
        <f t="shared" si="1"/>
        <v>242.0474207778191</v>
      </c>
      <c r="AE53">
        <f>'IDT-1'!E53</f>
        <v>0</v>
      </c>
      <c r="AF53" s="26"/>
      <c r="AG53">
        <f t="shared" si="2"/>
        <v>242.0474207778191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43.49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1.7644812554489975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23.360000000000003</v>
      </c>
      <c r="J54">
        <f>Bawana_RLNG!S54</f>
        <v>0</v>
      </c>
      <c r="K54">
        <f>Bawana_Spot!S54</f>
        <v>3.649087728067983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100.06598490007933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2.5465230000000001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69.59</v>
      </c>
      <c r="AB54" s="117">
        <f>-STOA!Q54</f>
        <v>0</v>
      </c>
      <c r="AC54">
        <f t="shared" si="0"/>
        <v>2.151301476575648</v>
      </c>
      <c r="AD54">
        <f t="shared" si="1"/>
        <v>242.3147754070207</v>
      </c>
      <c r="AE54">
        <f>'IDT-1'!E54</f>
        <v>0</v>
      </c>
      <c r="AF54" s="26"/>
      <c r="AG54">
        <f t="shared" si="2"/>
        <v>242.3147754070207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43.49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0.63180000000000003</v>
      </c>
      <c r="E55">
        <f>GT_NG!S55</f>
        <v>1.7644812554489975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23.360000000000003</v>
      </c>
      <c r="J55">
        <f>Bawana_RLNG!S55</f>
        <v>0</v>
      </c>
      <c r="K55">
        <f>Bawana_Spot!S55</f>
        <v>5.8400000000000007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100.36496767467936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2.5465230000000001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69.59</v>
      </c>
      <c r="AB55" s="117">
        <f>-STOA!Q55</f>
        <v>0</v>
      </c>
      <c r="AC55">
        <f t="shared" si="0"/>
        <v>2.1787723929851297</v>
      </c>
      <c r="AD55">
        <f t="shared" si="1"/>
        <v>245.40899953714325</v>
      </c>
      <c r="AE55">
        <f>'IDT-1'!E55</f>
        <v>0</v>
      </c>
      <c r="AF55" s="26"/>
      <c r="AG55">
        <f t="shared" si="2"/>
        <v>245.40899953714325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43.49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1.7644812554489975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23.360000000000003</v>
      </c>
      <c r="J56">
        <f>Bawana_RLNG!S56</f>
        <v>0</v>
      </c>
      <c r="K56">
        <f>Bawana_Spot!S56</f>
        <v>8.76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101.32368696341885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2.5465230000000001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69.59</v>
      </c>
      <c r="AB56" s="117">
        <f>-STOA!Q56</f>
        <v>0</v>
      </c>
      <c r="AC56">
        <f t="shared" si="0"/>
        <v>2.2073452827260374</v>
      </c>
      <c r="AD56">
        <f t="shared" si="1"/>
        <v>248.62734593614184</v>
      </c>
      <c r="AE56">
        <f>'IDT-1'!E56</f>
        <v>0</v>
      </c>
      <c r="AF56" s="26"/>
      <c r="AG56">
        <f t="shared" si="2"/>
        <v>248.62734593614184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43.49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1.7644812554489975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23.360000000000003</v>
      </c>
      <c r="J57">
        <f>Bawana_RLNG!S57</f>
        <v>0</v>
      </c>
      <c r="K57">
        <f>Bawana_Spot!S57</f>
        <v>13.14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102.65216889304573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2.5465230000000001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69.59</v>
      </c>
      <c r="AB57" s="117">
        <f>-STOA!Q57</f>
        <v>0</v>
      </c>
      <c r="AC57">
        <f t="shared" si="0"/>
        <v>2.257579923706754</v>
      </c>
      <c r="AD57">
        <f t="shared" si="1"/>
        <v>254.28559322478802</v>
      </c>
      <c r="AE57">
        <f>'IDT-1'!E57</f>
        <v>0</v>
      </c>
      <c r="AF57" s="26"/>
      <c r="AG57">
        <f t="shared" si="2"/>
        <v>254.28559322478802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43.49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1.7644812554489975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23.360000000000003</v>
      </c>
      <c r="J58">
        <f>Bawana_RLNG!S58</f>
        <v>0</v>
      </c>
      <c r="K58">
        <f>Bawana_Spot!S58</f>
        <v>18.249087545622718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102.83173715004376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2.5465230000000001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69.59</v>
      </c>
      <c r="AB58" s="117">
        <f>-STOA!Q58</f>
        <v>0</v>
      </c>
      <c r="AC58">
        <f t="shared" si="0"/>
        <v>2.3041200947698166</v>
      </c>
      <c r="AD58">
        <f t="shared" si="1"/>
        <v>259.52770885634567</v>
      </c>
      <c r="AE58">
        <f>'IDT-1'!E58</f>
        <v>0</v>
      </c>
      <c r="AF58" s="26"/>
      <c r="AG58">
        <f t="shared" si="2"/>
        <v>259.52770885634567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43.49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1.7644812554489975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23.360000000000003</v>
      </c>
      <c r="J59">
        <f>Bawana_RLNG!S59</f>
        <v>0</v>
      </c>
      <c r="K59">
        <f>Bawana_Spot!S59</f>
        <v>23.360000000000003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103.26307969060964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2.5465230000000001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69.59</v>
      </c>
      <c r="AB59" s="117">
        <f>-STOA!Q59</f>
        <v>0</v>
      </c>
      <c r="AC59">
        <f t="shared" si="0"/>
        <v>2.3528919387253167</v>
      </c>
      <c r="AD59">
        <f t="shared" si="1"/>
        <v>265.02119200733335</v>
      </c>
      <c r="AE59">
        <f>'IDT-1'!E59</f>
        <v>0</v>
      </c>
      <c r="AF59" s="26"/>
      <c r="AG59">
        <f t="shared" si="2"/>
        <v>265.02119200733335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43.49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1.7644812554489975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23.360000000000003</v>
      </c>
      <c r="J60">
        <f>Bawana_RLNG!S60</f>
        <v>0</v>
      </c>
      <c r="K60">
        <f>Bawana_Spot!S60</f>
        <v>23.360000000000003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103.06232559558005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2.5465230000000001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69.59</v>
      </c>
      <c r="AB60" s="117">
        <f>-STOA!Q60</f>
        <v>0</v>
      </c>
      <c r="AC60">
        <f t="shared" si="0"/>
        <v>2.3511253026890562</v>
      </c>
      <c r="AD60">
        <f t="shared" si="1"/>
        <v>264.82220454833998</v>
      </c>
      <c r="AE60">
        <f>'IDT-1'!E60</f>
        <v>0</v>
      </c>
      <c r="AF60" s="26"/>
      <c r="AG60">
        <f t="shared" si="2"/>
        <v>264.82220454833998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43.49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1.7644812554489975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23.360000000000003</v>
      </c>
      <c r="J61">
        <f>Bawana_RLNG!S61</f>
        <v>0</v>
      </c>
      <c r="K61">
        <f>Bawana_Spot!S61</f>
        <v>23.360000000000003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103.67702281197505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2.5465230000000001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69.59</v>
      </c>
      <c r="AB61" s="117">
        <f>-STOA!Q61</f>
        <v>0</v>
      </c>
      <c r="AC61">
        <f t="shared" si="0"/>
        <v>2.3565346381933319</v>
      </c>
      <c r="AD61">
        <f t="shared" si="1"/>
        <v>265.43149242923073</v>
      </c>
      <c r="AE61">
        <f>'IDT-1'!E61</f>
        <v>0</v>
      </c>
      <c r="AF61" s="26"/>
      <c r="AG61">
        <f t="shared" si="2"/>
        <v>265.43149242923073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43.49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1.7644812554489975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23.360000000000003</v>
      </c>
      <c r="J62">
        <f>Bawana_RLNG!S62</f>
        <v>0</v>
      </c>
      <c r="K62">
        <f>Bawana_Spot!S62</f>
        <v>23.360000000000003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102.31702281197506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2.5465230000000001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69.59</v>
      </c>
      <c r="AB62" s="117">
        <f>-STOA!Q62</f>
        <v>0</v>
      </c>
      <c r="AC62">
        <f t="shared" si="0"/>
        <v>2.3445666381933323</v>
      </c>
      <c r="AD62">
        <f t="shared" si="1"/>
        <v>264.08346042923074</v>
      </c>
      <c r="AE62">
        <f>'IDT-1'!E62</f>
        <v>0</v>
      </c>
      <c r="AF62" s="26"/>
      <c r="AG62">
        <f t="shared" si="2"/>
        <v>264.08346042923074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43.49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1.7644812554489975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23.360000000000003</v>
      </c>
      <c r="J63">
        <f>Bawana_RLNG!S63</f>
        <v>0</v>
      </c>
      <c r="K63">
        <f>Bawana_Spot!S63</f>
        <v>23.360000000000003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89.484014227279133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2.5465230000000001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69.59</v>
      </c>
      <c r="AB63" s="117">
        <f>-STOA!Q63</f>
        <v>0</v>
      </c>
      <c r="AC63">
        <f t="shared" si="0"/>
        <v>2.542370625924844</v>
      </c>
      <c r="AD63">
        <f t="shared" si="1"/>
        <v>216.05264785680333</v>
      </c>
      <c r="AE63">
        <f>'IDT-1'!E63</f>
        <v>0</v>
      </c>
      <c r="AF63" s="26"/>
      <c r="AG63">
        <f t="shared" si="2"/>
        <v>216.05264785680333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-35</v>
      </c>
      <c r="AM63" s="75">
        <f>RTM_PXI!K63</f>
        <v>0</v>
      </c>
      <c r="AN63" s="75">
        <f>RTM_PXI!Q63</f>
        <v>0</v>
      </c>
      <c r="AO63" s="192">
        <f>GDAM_IEX!K63</f>
        <v>43.49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1.7644812554489975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23.360000000000003</v>
      </c>
      <c r="J64">
        <f>Bawana_RLNG!S64</f>
        <v>0</v>
      </c>
      <c r="K64">
        <f>Bawana_Spot!S64</f>
        <v>23.360000000000003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90.12447797565811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2.5465230000000001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69.59</v>
      </c>
      <c r="AB64" s="117">
        <f>-STOA!Q64</f>
        <v>0</v>
      </c>
      <c r="AC64">
        <f t="shared" si="0"/>
        <v>2.548006706910579</v>
      </c>
      <c r="AD64">
        <f t="shared" si="1"/>
        <v>216.68747552419657</v>
      </c>
      <c r="AE64">
        <f>'IDT-1'!E64</f>
        <v>0</v>
      </c>
      <c r="AF64" s="26"/>
      <c r="AG64">
        <f t="shared" si="2"/>
        <v>216.68747552419657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-35</v>
      </c>
      <c r="AM64" s="75">
        <f>RTM_PXI!K64</f>
        <v>0</v>
      </c>
      <c r="AN64" s="75">
        <f>RTM_PXI!Q64</f>
        <v>0</v>
      </c>
      <c r="AO64" s="192">
        <f>GDAM_IEX!K64</f>
        <v>43.49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1.7644812554489975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23.360000000000003</v>
      </c>
      <c r="J65">
        <f>Bawana_RLNG!S65</f>
        <v>0</v>
      </c>
      <c r="K65">
        <f>Bawana_Spot!S65</f>
        <v>16.059999999999999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90.088085220454772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2.5465230000000001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69.59</v>
      </c>
      <c r="AB65" s="117">
        <f>-STOA!Q65</f>
        <v>0</v>
      </c>
      <c r="AC65">
        <f t="shared" si="0"/>
        <v>2.4834464506647893</v>
      </c>
      <c r="AD65">
        <f t="shared" si="1"/>
        <v>209.41564302523901</v>
      </c>
      <c r="AE65">
        <f>'IDT-1'!E65</f>
        <v>0</v>
      </c>
      <c r="AF65" s="26"/>
      <c r="AG65">
        <f t="shared" si="2"/>
        <v>209.41564302523901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-35</v>
      </c>
      <c r="AM65" s="75">
        <f>RTM_PXI!K65</f>
        <v>0</v>
      </c>
      <c r="AN65" s="75">
        <f>RTM_PXI!Q65</f>
        <v>0</v>
      </c>
      <c r="AO65" s="192">
        <f>GDAM_IEX!K65</f>
        <v>43.49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1.7644812554489975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23.360000000000003</v>
      </c>
      <c r="J66">
        <f>Bawana_RLNG!S66</f>
        <v>0</v>
      </c>
      <c r="K66">
        <f>Bawana_Spot!S66</f>
        <v>12.41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90.028137413437236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2.5465230000000001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69.59</v>
      </c>
      <c r="AB66" s="117">
        <f>-STOA!Q66</f>
        <v>0</v>
      </c>
      <c r="AC66">
        <f t="shared" si="0"/>
        <v>2.4507989099630354</v>
      </c>
      <c r="AD66">
        <f t="shared" si="1"/>
        <v>205.73834275892324</v>
      </c>
      <c r="AE66">
        <f>'IDT-1'!E66</f>
        <v>0</v>
      </c>
      <c r="AF66" s="26"/>
      <c r="AG66">
        <f t="shared" si="2"/>
        <v>205.73834275892324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-35</v>
      </c>
      <c r="AM66" s="75">
        <f>RTM_PXI!K66</f>
        <v>0</v>
      </c>
      <c r="AN66" s="75">
        <f>RTM_PXI!Q66</f>
        <v>0</v>
      </c>
      <c r="AO66" s="192">
        <f>GDAM_IEX!K66</f>
        <v>43.49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1.7644812554489975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23.360000000000003</v>
      </c>
      <c r="J67">
        <f>Bawana_RLNG!S67</f>
        <v>0</v>
      </c>
      <c r="K67">
        <f>Bawana_Spot!S67</f>
        <v>9.4890875877319498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90.237852574072235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2.5465230000000001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69.59</v>
      </c>
      <c r="AB67" s="117">
        <f>-STOA!Q67</f>
        <v>0</v>
      </c>
      <c r="AC67">
        <f t="shared" si="0"/>
        <v>2.4269403741486641</v>
      </c>
      <c r="AD67">
        <f t="shared" si="1"/>
        <v>203.05100404310451</v>
      </c>
      <c r="AE67">
        <f>'IDT-1'!E67</f>
        <v>0</v>
      </c>
      <c r="AF67" s="26"/>
      <c r="AG67">
        <f t="shared" si="2"/>
        <v>203.05100404310451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-35</v>
      </c>
      <c r="AM67" s="75">
        <f>RTM_PXI!K67</f>
        <v>0</v>
      </c>
      <c r="AN67" s="75">
        <f>RTM_PXI!Q67</f>
        <v>0</v>
      </c>
      <c r="AO67" s="192">
        <f>GDAM_IEX!K67</f>
        <v>43.49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1.7644812554489975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23.360000000000003</v>
      </c>
      <c r="J68">
        <f>Bawana_RLNG!S68</f>
        <v>0</v>
      </c>
      <c r="K68">
        <f>Bawana_Spot!S68</f>
        <v>5.1100000000000003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90.237852574072235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2.5465230000000001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69.59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2.3884044033766232</v>
      </c>
      <c r="AD68">
        <f t="shared" ref="AD68:AD98" si="4">SUM(B68:AB68,AI68:AR68)-AC68</f>
        <v>198.71045242614463</v>
      </c>
      <c r="AE68">
        <f>'IDT-1'!E68</f>
        <v>0</v>
      </c>
      <c r="AF68" s="26"/>
      <c r="AG68">
        <f t="shared" ref="AG68:AG98" si="5">SUM(AD68:AF68)+AT68</f>
        <v>198.71045242614463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-35</v>
      </c>
      <c r="AM68" s="75">
        <f>RTM_PXI!K68</f>
        <v>0</v>
      </c>
      <c r="AN68" s="75">
        <f>RTM_PXI!Q68</f>
        <v>0</v>
      </c>
      <c r="AO68" s="192">
        <f>GDAM_IEX!K68</f>
        <v>43.49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1.7644812554489975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23.360000000000003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90.632315351159235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2.5465230000000001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69.59</v>
      </c>
      <c r="AB69" s="117">
        <f>-STOA!Q69</f>
        <v>0</v>
      </c>
      <c r="AC69">
        <f t="shared" si="3"/>
        <v>2.3469076758149887</v>
      </c>
      <c r="AD69">
        <f t="shared" si="4"/>
        <v>194.03641193079326</v>
      </c>
      <c r="AE69">
        <f>'IDT-1'!E69</f>
        <v>0</v>
      </c>
      <c r="AF69" s="26"/>
      <c r="AG69">
        <f t="shared" si="5"/>
        <v>194.03641193079326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-35</v>
      </c>
      <c r="AM69" s="75">
        <f>RTM_PXI!K69</f>
        <v>0</v>
      </c>
      <c r="AN69" s="75">
        <f>RTM_PXI!Q69</f>
        <v>0</v>
      </c>
      <c r="AO69" s="192">
        <f>GDAM_IEX!K69</f>
        <v>43.49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1.7644812554489975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23.360000000000003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90.632315351159235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2.5465230000000001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69.59</v>
      </c>
      <c r="AB70" s="117">
        <f>-STOA!Q70</f>
        <v>0</v>
      </c>
      <c r="AC70">
        <f t="shared" si="3"/>
        <v>2.2193956758149889</v>
      </c>
      <c r="AD70">
        <f t="shared" si="4"/>
        <v>179.67392393079325</v>
      </c>
      <c r="AE70">
        <f>'IDT-1'!E70</f>
        <v>0</v>
      </c>
      <c r="AF70" s="26"/>
      <c r="AG70">
        <f t="shared" si="5"/>
        <v>179.67392393079325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-35</v>
      </c>
      <c r="AM70" s="75">
        <f>RTM_PXI!K70</f>
        <v>0</v>
      </c>
      <c r="AN70" s="75">
        <f>RTM_PXI!Q70</f>
        <v>0</v>
      </c>
      <c r="AO70" s="192">
        <f>GDAM_IEX!K70</f>
        <v>29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1.7644812554489975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19.700911994815055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90.332627112028831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2.5465230000000001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69.59</v>
      </c>
      <c r="AB71" s="117">
        <f>-STOA!Q71</f>
        <v>0</v>
      </c>
      <c r="AC71">
        <f t="shared" si="3"/>
        <v>2.1845584448650137</v>
      </c>
      <c r="AD71">
        <f t="shared" si="4"/>
        <v>175.74998491742787</v>
      </c>
      <c r="AE71">
        <f>'IDT-1'!E71</f>
        <v>0</v>
      </c>
      <c r="AF71" s="26"/>
      <c r="AG71">
        <f t="shared" si="5"/>
        <v>175.74998491742787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-35</v>
      </c>
      <c r="AM71" s="75">
        <f>RTM_PXI!K71</f>
        <v>0</v>
      </c>
      <c r="AN71" s="75">
        <f>RTM_PXI!Q71</f>
        <v>0</v>
      </c>
      <c r="AO71" s="192">
        <f>GDAM_IEX!K71</f>
        <v>29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1.7644812554489975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19.700911994815055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92.895165997762831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2.5465230000000001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69.59</v>
      </c>
      <c r="AB72" s="117">
        <f>-STOA!Q72</f>
        <v>0</v>
      </c>
      <c r="AC72">
        <f t="shared" si="3"/>
        <v>2.1220127870594729</v>
      </c>
      <c r="AD72">
        <f t="shared" si="4"/>
        <v>168.70506946096742</v>
      </c>
      <c r="AE72">
        <f>'IDT-1'!E72</f>
        <v>0</v>
      </c>
      <c r="AF72" s="26"/>
      <c r="AG72">
        <f t="shared" si="5"/>
        <v>168.70506946096742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-35</v>
      </c>
      <c r="AM72" s="75">
        <f>RTM_PXI!K72</f>
        <v>0</v>
      </c>
      <c r="AN72" s="75">
        <f>RTM_PXI!Q72</f>
        <v>0</v>
      </c>
      <c r="AO72" s="192">
        <f>GDAM_IEX!K72</f>
        <v>19.329999999999998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1.7644812554489975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19.700911994815055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95.235169614895966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2.5465230000000001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69.59</v>
      </c>
      <c r="AB73" s="117">
        <f>-STOA!Q73</f>
        <v>0</v>
      </c>
      <c r="AC73">
        <f t="shared" si="3"/>
        <v>2.0575968188902447</v>
      </c>
      <c r="AD73">
        <f t="shared" si="4"/>
        <v>161.44948904626978</v>
      </c>
      <c r="AE73">
        <f>'IDT-1'!E73</f>
        <v>0</v>
      </c>
      <c r="AF73" s="26"/>
      <c r="AG73">
        <f t="shared" si="5"/>
        <v>161.44948904626978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-35</v>
      </c>
      <c r="AM73" s="75">
        <f>RTM_PXI!K73</f>
        <v>0</v>
      </c>
      <c r="AN73" s="75">
        <f>RTM_PXI!Q73</f>
        <v>0</v>
      </c>
      <c r="AO73" s="192">
        <f>GDAM_IEX!K73</f>
        <v>9.67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1.7644812554489975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19.700911994815055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97.410899447875735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2.5465230000000001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69.59</v>
      </c>
      <c r="AB74" s="117">
        <f>-STOA!Q74</f>
        <v>0</v>
      </c>
      <c r="AC74">
        <f t="shared" si="3"/>
        <v>2.0767432414204663</v>
      </c>
      <c r="AD74">
        <f t="shared" si="4"/>
        <v>163.60607245671929</v>
      </c>
      <c r="AE74">
        <f>'IDT-1'!E74</f>
        <v>0</v>
      </c>
      <c r="AF74" s="26"/>
      <c r="AG74">
        <f t="shared" si="5"/>
        <v>163.60607245671929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-35</v>
      </c>
      <c r="AM74" s="75">
        <f>RTM_PXI!K74</f>
        <v>0</v>
      </c>
      <c r="AN74" s="75">
        <f>RTM_PXI!Q74</f>
        <v>0</v>
      </c>
      <c r="AO74" s="192">
        <f>GDAM_IEX!K74</f>
        <v>9.67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1.8305257110025854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19.700911994815055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97.42463776266932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2.5465230000000001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69.59</v>
      </c>
      <c r="AB75" s="117">
        <f>-STOA!Q75</f>
        <v>0</v>
      </c>
      <c r="AC75">
        <f t="shared" si="3"/>
        <v>1.9923493297995214</v>
      </c>
      <c r="AD75">
        <f t="shared" si="4"/>
        <v>154.10024913868745</v>
      </c>
      <c r="AE75">
        <f>'IDT-1'!E75</f>
        <v>0</v>
      </c>
      <c r="AF75" s="26"/>
      <c r="AG75">
        <f t="shared" si="5"/>
        <v>154.10024913868745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-35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1.8305257110025854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19.700911994815055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99.710562031961913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2.5465230000000001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69.59</v>
      </c>
      <c r="AB76" s="117">
        <f>-STOA!Q76</f>
        <v>0</v>
      </c>
      <c r="AC76">
        <f t="shared" si="3"/>
        <v>2.0124654633692964</v>
      </c>
      <c r="AD76">
        <f t="shared" si="4"/>
        <v>156.36605727441025</v>
      </c>
      <c r="AE76">
        <f>'IDT-1'!E76</f>
        <v>0</v>
      </c>
      <c r="AF76" s="26"/>
      <c r="AG76">
        <f t="shared" si="5"/>
        <v>156.36605727441025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-35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1.8305257110025854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19.700911994815055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102.98057274370976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2.5465230000000001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69.59</v>
      </c>
      <c r="AB77" s="117">
        <f>-STOA!Q77</f>
        <v>0</v>
      </c>
      <c r="AC77">
        <f t="shared" si="3"/>
        <v>2.0412415576326777</v>
      </c>
      <c r="AD77">
        <f t="shared" si="4"/>
        <v>159.60729189189473</v>
      </c>
      <c r="AE77">
        <f>'IDT-1'!E77</f>
        <v>0</v>
      </c>
      <c r="AF77" s="26"/>
      <c r="AG77">
        <f t="shared" si="5"/>
        <v>159.60729189189473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-35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1.8305257110025854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19.700911994815055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108.41238220632981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2.5465230000000001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69.59</v>
      </c>
      <c r="AB78" s="117">
        <f>-STOA!Q78</f>
        <v>0</v>
      </c>
      <c r="AC78">
        <f t="shared" si="3"/>
        <v>2.0890414809037341</v>
      </c>
      <c r="AD78">
        <f t="shared" si="4"/>
        <v>164.99130143124373</v>
      </c>
      <c r="AE78">
        <f>'IDT-1'!E78</f>
        <v>0</v>
      </c>
      <c r="AF78" s="26"/>
      <c r="AG78">
        <f t="shared" si="5"/>
        <v>164.99130143124373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-35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0.34020000000000006</v>
      </c>
      <c r="E79">
        <f>GT_NG!S79</f>
        <v>1.8305257110025854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19.700911994815055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108.6484866125458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2.5465230000000001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69.59</v>
      </c>
      <c r="AB79" s="117">
        <f>-STOA!Q79</f>
        <v>0</v>
      </c>
      <c r="AC79">
        <f t="shared" si="3"/>
        <v>2.0053316844564812</v>
      </c>
      <c r="AD79">
        <f t="shared" si="4"/>
        <v>175.65131563390696</v>
      </c>
      <c r="AE79">
        <f>'IDT-1'!E79</f>
        <v>0</v>
      </c>
      <c r="AF79" s="26"/>
      <c r="AG79">
        <f t="shared" si="5"/>
        <v>175.65131563390696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-25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0.48599999999999999</v>
      </c>
      <c r="E80">
        <f>GT_NG!S80</f>
        <v>1.8305257110025854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19.700911994815055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108.7782548405458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2.5465230000000001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69.59</v>
      </c>
      <c r="AB80" s="117">
        <f>-STOA!Q80</f>
        <v>0</v>
      </c>
      <c r="AC80">
        <f t="shared" si="3"/>
        <v>2.052147322473858</v>
      </c>
      <c r="AD80">
        <f t="shared" si="4"/>
        <v>170.88006822388959</v>
      </c>
      <c r="AE80">
        <f>'IDT-1'!E80</f>
        <v>0</v>
      </c>
      <c r="AF80" s="26"/>
      <c r="AG80">
        <f t="shared" si="5"/>
        <v>170.88006822388959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-30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0.63180000000000003</v>
      </c>
      <c r="E81">
        <f>GT_NG!S81</f>
        <v>1.8305257110025854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19.700911994815055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109.93849159229751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2.5465230000000001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69.59</v>
      </c>
      <c r="AB81" s="117">
        <f>-STOA!Q81</f>
        <v>0</v>
      </c>
      <c r="AC81">
        <f t="shared" si="3"/>
        <v>2.063640445889273</v>
      </c>
      <c r="AD81">
        <f t="shared" si="4"/>
        <v>172.17461185222589</v>
      </c>
      <c r="AE81">
        <f>'IDT-1'!E81</f>
        <v>0</v>
      </c>
      <c r="AF81" s="26"/>
      <c r="AG81">
        <f t="shared" si="5"/>
        <v>172.17461185222589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-30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0.63180000000000003</v>
      </c>
      <c r="E82">
        <f>GT_NG!S82</f>
        <v>1.8816045519203413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19.700911994815055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109.9484915922975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2.5465230000000001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69.59</v>
      </c>
      <c r="AB82" s="117">
        <f>-STOA!Q82</f>
        <v>0</v>
      </c>
      <c r="AC82">
        <f t="shared" si="3"/>
        <v>2.0641779396893494</v>
      </c>
      <c r="AD82">
        <f t="shared" si="4"/>
        <v>172.23515319934356</v>
      </c>
      <c r="AE82">
        <f>'IDT-1'!E82</f>
        <v>0</v>
      </c>
      <c r="AF82" s="26"/>
      <c r="AG82">
        <f t="shared" si="5"/>
        <v>172.23515319934356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-30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0.63180000000000003</v>
      </c>
      <c r="E83">
        <f>GT_NG!S83</f>
        <v>1.8816045519203413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19.700911994815055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109.96216459229748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2.5465230000000001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69.59</v>
      </c>
      <c r="AB83" s="117">
        <f>-STOA!Q83</f>
        <v>0</v>
      </c>
      <c r="AC83">
        <f t="shared" si="3"/>
        <v>2.1086888997003257</v>
      </c>
      <c r="AD83">
        <f t="shared" si="4"/>
        <v>167.20431523933257</v>
      </c>
      <c r="AE83">
        <f>'IDT-1'!E83</f>
        <v>0</v>
      </c>
      <c r="AF83" s="26"/>
      <c r="AG83">
        <f t="shared" si="5"/>
        <v>167.20431523933257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-35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0.63180000000000003</v>
      </c>
      <c r="E84">
        <f>GT_NG!S84</f>
        <v>1.8816045519203413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19.700911994815055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109.88969252553406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2.5465230000000001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69.59</v>
      </c>
      <c r="AB84" s="117">
        <f>-STOA!Q84</f>
        <v>0</v>
      </c>
      <c r="AC84">
        <f t="shared" si="3"/>
        <v>2.1524417831237841</v>
      </c>
      <c r="AD84">
        <f t="shared" si="4"/>
        <v>162.0880902891457</v>
      </c>
      <c r="AE84">
        <f>'IDT-1'!E84</f>
        <v>0</v>
      </c>
      <c r="AF84" s="26"/>
      <c r="AG84">
        <f t="shared" si="5"/>
        <v>162.0880902891457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-40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0.63180000000000003</v>
      </c>
      <c r="E85">
        <f>GT_NG!S85</f>
        <v>1.8816045519203413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19.700911994815055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109.88987461565415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2.5465230000000001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69.59</v>
      </c>
      <c r="AB85" s="117">
        <f>-STOA!Q85</f>
        <v>0</v>
      </c>
      <c r="AC85">
        <f t="shared" si="3"/>
        <v>2.152443385516841</v>
      </c>
      <c r="AD85">
        <f t="shared" si="4"/>
        <v>162.08827077687272</v>
      </c>
      <c r="AE85">
        <f>'IDT-1'!E85</f>
        <v>0</v>
      </c>
      <c r="AF85" s="26"/>
      <c r="AG85">
        <f t="shared" si="5"/>
        <v>162.08827077687272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-40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0.63180000000000003</v>
      </c>
      <c r="E86">
        <f>GT_NG!S86</f>
        <v>1.8816045519203413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19.700911994815055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107.65835238949818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2.5465230000000001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69.59</v>
      </c>
      <c r="AB86" s="117">
        <f>-STOA!Q86</f>
        <v>0</v>
      </c>
      <c r="AC86">
        <f t="shared" si="3"/>
        <v>2.1328059899266685</v>
      </c>
      <c r="AD86">
        <f t="shared" si="4"/>
        <v>159.8763859463069</v>
      </c>
      <c r="AE86">
        <f>'IDT-1'!E86</f>
        <v>0</v>
      </c>
      <c r="AF86" s="26"/>
      <c r="AG86">
        <f t="shared" si="5"/>
        <v>159.8763859463069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-40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0.63180000000000003</v>
      </c>
      <c r="E87">
        <f>GT_NG!S87</f>
        <v>1.8816045519203413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104.64092749159137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2.5465230000000001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69.59</v>
      </c>
      <c r="AB87" s="117">
        <f>-STOA!Q87</f>
        <v>0</v>
      </c>
      <c r="AC87">
        <f t="shared" si="3"/>
        <v>2.1062526508250885</v>
      </c>
      <c r="AD87">
        <f t="shared" si="4"/>
        <v>156.88551438750167</v>
      </c>
      <c r="AE87">
        <f>'IDT-1'!E87</f>
        <v>0</v>
      </c>
      <c r="AF87" s="26"/>
      <c r="AG87">
        <f t="shared" si="5"/>
        <v>156.88551438750167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-40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0.63180000000000003</v>
      </c>
      <c r="E88">
        <f>GT_NG!S88</f>
        <v>1.8816045519203413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103.81107891063216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2.5465230000000001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69.59</v>
      </c>
      <c r="AB88" s="117">
        <f>-STOA!Q88</f>
        <v>0</v>
      </c>
      <c r="AC88">
        <f t="shared" si="3"/>
        <v>2.0989499833126475</v>
      </c>
      <c r="AD88">
        <f t="shared" si="4"/>
        <v>156.06296847405491</v>
      </c>
      <c r="AE88">
        <f>'IDT-1'!E88</f>
        <v>0</v>
      </c>
      <c r="AF88" s="26"/>
      <c r="AG88">
        <f t="shared" si="5"/>
        <v>156.06296847405491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-40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0.63180000000000003</v>
      </c>
      <c r="E89">
        <f>GT_NG!S89</f>
        <v>1.8816045519203413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104.5899277968163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2.5465230000000001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69.59</v>
      </c>
      <c r="AB89" s="117">
        <f>-STOA!Q89</f>
        <v>0</v>
      </c>
      <c r="AC89">
        <f t="shared" si="3"/>
        <v>2.1058038535110679</v>
      </c>
      <c r="AD89">
        <f t="shared" si="4"/>
        <v>156.83496349004062</v>
      </c>
      <c r="AE89">
        <f>'IDT-1'!E89</f>
        <v>0</v>
      </c>
      <c r="AF89" s="26"/>
      <c r="AG89">
        <f t="shared" si="5"/>
        <v>156.83496349004062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-40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0.63180000000000003</v>
      </c>
      <c r="E90">
        <f>GT_NG!S90</f>
        <v>1.8816045519203413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104.5899277968163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2.5465230000000001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69.59</v>
      </c>
      <c r="AB90" s="117">
        <f>-STOA!Q90</f>
        <v>0</v>
      </c>
      <c r="AC90">
        <f t="shared" si="3"/>
        <v>2.1058038535110679</v>
      </c>
      <c r="AD90">
        <f t="shared" si="4"/>
        <v>156.83496349004062</v>
      </c>
      <c r="AE90">
        <f>'IDT-1'!E90</f>
        <v>0</v>
      </c>
      <c r="AF90" s="26"/>
      <c r="AG90">
        <f t="shared" si="5"/>
        <v>156.83496349004062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-40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0.63180000000000003</v>
      </c>
      <c r="E91">
        <f>GT_NG!S91</f>
        <v>1.8816045519203413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105.2027236153935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2.5465230000000001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69.59</v>
      </c>
      <c r="AB91" s="117">
        <f>-STOA!Q91</f>
        <v>0</v>
      </c>
      <c r="AC91">
        <f t="shared" si="3"/>
        <v>2.1999777319365004</v>
      </c>
      <c r="AD91">
        <f t="shared" si="4"/>
        <v>147.3535854301924</v>
      </c>
      <c r="AE91">
        <f>'IDT-1'!E91</f>
        <v>0</v>
      </c>
      <c r="AF91" s="26"/>
      <c r="AG91">
        <f t="shared" si="5"/>
        <v>147.3535854301924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-50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0.63180000000000003</v>
      </c>
      <c r="E92">
        <f>GT_NG!S92</f>
        <v>1.8816045519203413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105.28519568215692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2.5465230000000001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69.59</v>
      </c>
      <c r="AB92" s="117">
        <f>-STOA!Q92</f>
        <v>0</v>
      </c>
      <c r="AC92">
        <f t="shared" si="3"/>
        <v>2.2007034861240187</v>
      </c>
      <c r="AD92">
        <f t="shared" si="4"/>
        <v>147.43533174276831</v>
      </c>
      <c r="AE92">
        <f>'IDT-1'!E92</f>
        <v>0</v>
      </c>
      <c r="AF92" s="26"/>
      <c r="AG92">
        <f t="shared" si="5"/>
        <v>147.43533174276831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-50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0.63180000000000003</v>
      </c>
      <c r="E93">
        <f>GT_NG!S93</f>
        <v>1.8816045519203413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15.968977920000002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105.39533939073161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2.5465230000000001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69.59</v>
      </c>
      <c r="AB93" s="117">
        <f>-STOA!Q93</f>
        <v>0</v>
      </c>
      <c r="AC93">
        <f t="shared" si="3"/>
        <v>2.1688317309011031</v>
      </c>
      <c r="AD93">
        <f t="shared" si="4"/>
        <v>143.84541313175083</v>
      </c>
      <c r="AE93">
        <f>'IDT-1'!E93</f>
        <v>0</v>
      </c>
      <c r="AF93" s="26"/>
      <c r="AG93">
        <f t="shared" si="5"/>
        <v>143.84541313175083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-50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0.63180000000000003</v>
      </c>
      <c r="E94">
        <f>GT_NG!S94</f>
        <v>1.8816045519203413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5.8400000000000007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105.00789349551161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2.5465230000000001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69.59</v>
      </c>
      <c r="AB94" s="117">
        <f>-STOA!Q94</f>
        <v>0</v>
      </c>
      <c r="AC94">
        <f t="shared" si="3"/>
        <v>2.0762872013271672</v>
      </c>
      <c r="AD94">
        <f t="shared" si="4"/>
        <v>133.42153384610478</v>
      </c>
      <c r="AE94">
        <f>'IDT-1'!E94</f>
        <v>0</v>
      </c>
      <c r="AF94" s="26"/>
      <c r="AG94">
        <f t="shared" si="5"/>
        <v>133.42153384610478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-50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0.63180000000000003</v>
      </c>
      <c r="E95">
        <f>GT_NG!S95</f>
        <v>1.8816045519203413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1.9230769230769232E-2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103.98217721641917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1.516518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69.59</v>
      </c>
      <c r="AB95" s="117">
        <f>-STOA!Q95</f>
        <v>0</v>
      </c>
      <c r="AC95">
        <f t="shared" si="3"/>
        <v>2.0069740848403845</v>
      </c>
      <c r="AD95">
        <f t="shared" si="4"/>
        <v>125.61435645272991</v>
      </c>
      <c r="AE95">
        <f>'IDT-1'!E95</f>
        <v>0</v>
      </c>
      <c r="AF95" s="26"/>
      <c r="AG95">
        <f t="shared" si="5"/>
        <v>125.61435645272991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-50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0.63180000000000003</v>
      </c>
      <c r="E96">
        <f>GT_NG!S96</f>
        <v>1.8816045519203413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1.9230769230769232E-2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98.47124824094314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1.516518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69.59</v>
      </c>
      <c r="AB96" s="117">
        <f>-STOA!Q96</f>
        <v>0</v>
      </c>
      <c r="AC96">
        <f t="shared" si="3"/>
        <v>1.9584779098561953</v>
      </c>
      <c r="AD96">
        <f t="shared" si="4"/>
        <v>120.15192365223804</v>
      </c>
      <c r="AE96">
        <f>'IDT-1'!E96</f>
        <v>0</v>
      </c>
      <c r="AF96" s="26"/>
      <c r="AG96">
        <f t="shared" si="5"/>
        <v>120.15192365223804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-50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0.63180000000000003</v>
      </c>
      <c r="E97">
        <f>GT_NG!S97</f>
        <v>1.8816045519203413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1.9230769230769232E-2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95.230464652759636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1.516518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69.59</v>
      </c>
      <c r="AB97" s="117">
        <f>-STOA!Q97</f>
        <v>0</v>
      </c>
      <c r="AC97">
        <f t="shared" si="3"/>
        <v>1.9299590142801806</v>
      </c>
      <c r="AD97">
        <f t="shared" si="4"/>
        <v>116.93965895963056</v>
      </c>
      <c r="AE97">
        <f>'IDT-1'!E97</f>
        <v>0</v>
      </c>
      <c r="AF97" s="26"/>
      <c r="AG97">
        <f t="shared" si="5"/>
        <v>116.93965895963056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-50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0.63180000000000003</v>
      </c>
      <c r="E98">
        <f>GT_NG!S98</f>
        <v>1.8816045519203413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1.9230769230769232E-2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95.22010044182214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1.516518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69.59</v>
      </c>
      <c r="AB98" s="117">
        <f>-STOA!Q98</f>
        <v>0</v>
      </c>
      <c r="AC98">
        <f t="shared" si="3"/>
        <v>1.9298678092239305</v>
      </c>
      <c r="AD98">
        <f t="shared" si="4"/>
        <v>116.92938595374932</v>
      </c>
      <c r="AE98">
        <f>'IDT-1'!E98</f>
        <v>0</v>
      </c>
      <c r="AF98" s="26"/>
      <c r="AG98">
        <f t="shared" si="5"/>
        <v>116.92938595374932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-50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4.4243707341700828E-2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0.51204103498700704</v>
      </c>
      <c r="J99">
        <f t="shared" si="6"/>
        <v>0</v>
      </c>
      <c r="K99">
        <f t="shared" si="6"/>
        <v>6.1503402756780262E-2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2.3264968003313862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6.0086547000000032E-2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1.6701600000000021</v>
      </c>
      <c r="AB99" s="117">
        <f t="shared" si="6"/>
        <v>0</v>
      </c>
      <c r="AC99">
        <f t="shared" si="6"/>
        <v>5.0706636384164408E-2</v>
      </c>
      <c r="AD99">
        <f t="shared" si="6"/>
        <v>4.1595527810327093</v>
      </c>
      <c r="AE99">
        <f t="shared" si="6"/>
        <v>0</v>
      </c>
      <c r="AG99">
        <f t="shared" si="6"/>
        <v>4.1595527810327093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-0.77249999999999996</v>
      </c>
      <c r="AM99">
        <f t="shared" si="6"/>
        <v>0</v>
      </c>
      <c r="AN99">
        <f t="shared" si="6"/>
        <v>0</v>
      </c>
      <c r="AO99">
        <f t="shared" si="6"/>
        <v>0.29960750000000003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225</v>
      </c>
      <c r="C1" s="31">
        <v>44962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21">
        <v>45057.433645833335</v>
      </c>
    </row>
    <row r="2" spans="1:18">
      <c r="A2" s="31">
        <v>45048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45048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5.8200000000000012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0.127776</v>
      </c>
      <c r="AD3">
        <f>SUM(B3:AB3,AI3:AR3)-AC3</f>
        <v>14.392223999999999</v>
      </c>
      <c r="AE3">
        <f>'IDT-1'!D3</f>
        <v>0</v>
      </c>
      <c r="AF3" s="26"/>
      <c r="AG3">
        <f>SUM(AD3:AF3)</f>
        <v>14.392223999999999</v>
      </c>
      <c r="AI3" s="75">
        <f>PXIL!L3</f>
        <v>0</v>
      </c>
      <c r="AJ3" s="75">
        <f>PXIL!R3</f>
        <v>0</v>
      </c>
      <c r="AK3" s="75">
        <f>RTM_IEX!L3</f>
        <v>8.6999999999999993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5.8200000000000012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0.127776</v>
      </c>
      <c r="AD4">
        <f t="shared" ref="AD4:AD67" si="1">SUM(B4:AB4,AI4:AR4)-AC4</f>
        <v>14.392223999999999</v>
      </c>
      <c r="AE4">
        <f>'IDT-1'!D4</f>
        <v>0</v>
      </c>
      <c r="AF4" s="26"/>
      <c r="AG4">
        <f t="shared" ref="AG4:AG67" si="2">SUM(AD4:AF4)</f>
        <v>14.392223999999999</v>
      </c>
      <c r="AI4" s="75">
        <f>PXIL!L4</f>
        <v>0</v>
      </c>
      <c r="AJ4" s="75">
        <f>PXIL!R4</f>
        <v>0</v>
      </c>
      <c r="AK4" s="75">
        <f>RTM_IEX!L4</f>
        <v>8.6999999999999993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5.8200000000000012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0.127776</v>
      </c>
      <c r="AD5">
        <f t="shared" si="1"/>
        <v>14.392223999999999</v>
      </c>
      <c r="AE5">
        <f>'IDT-1'!D5</f>
        <v>0</v>
      </c>
      <c r="AF5" s="26"/>
      <c r="AG5">
        <f t="shared" si="2"/>
        <v>14.392223999999999</v>
      </c>
      <c r="AI5" s="75">
        <f>PXIL!L5</f>
        <v>0</v>
      </c>
      <c r="AJ5" s="75">
        <f>PXIL!R5</f>
        <v>0</v>
      </c>
      <c r="AK5" s="75">
        <f>RTM_IEX!L5</f>
        <v>8.6999999999999993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5.8200000000000012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0.11924000000000001</v>
      </c>
      <c r="AD6">
        <f t="shared" si="1"/>
        <v>13.430760000000001</v>
      </c>
      <c r="AE6">
        <f>'IDT-1'!D6</f>
        <v>0</v>
      </c>
      <c r="AF6" s="26"/>
      <c r="AG6">
        <f t="shared" si="2"/>
        <v>13.430760000000001</v>
      </c>
      <c r="AI6" s="75">
        <f>PXIL!L6</f>
        <v>0</v>
      </c>
      <c r="AJ6" s="75">
        <f>PXIL!R6</f>
        <v>0</v>
      </c>
      <c r="AK6" s="75">
        <f>RTM_IEX!L6</f>
        <v>7.73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5.8200000000000012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0.110792</v>
      </c>
      <c r="AD7">
        <f t="shared" si="1"/>
        <v>12.479208</v>
      </c>
      <c r="AE7">
        <f>'IDT-1'!D7</f>
        <v>0</v>
      </c>
      <c r="AF7" s="26"/>
      <c r="AG7">
        <f t="shared" si="2"/>
        <v>12.479208</v>
      </c>
      <c r="AI7" s="75">
        <f>PXIL!L7</f>
        <v>0</v>
      </c>
      <c r="AJ7" s="75">
        <f>PXIL!R7</f>
        <v>0</v>
      </c>
      <c r="AK7" s="75">
        <f>RTM_IEX!L7</f>
        <v>6.77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5.8200000000000012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0.110792</v>
      </c>
      <c r="AD8">
        <f t="shared" si="1"/>
        <v>12.479208</v>
      </c>
      <c r="AE8">
        <f>'IDT-1'!D8</f>
        <v>0</v>
      </c>
      <c r="AF8" s="26"/>
      <c r="AG8">
        <f t="shared" si="2"/>
        <v>12.479208</v>
      </c>
      <c r="AI8" s="75">
        <f>PXIL!L8</f>
        <v>0</v>
      </c>
      <c r="AJ8" s="75">
        <f>PXIL!R8</f>
        <v>0</v>
      </c>
      <c r="AK8" s="75">
        <f>RTM_IEX!L8</f>
        <v>6.77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5.8200000000000012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0.110792</v>
      </c>
      <c r="AD9">
        <f t="shared" si="1"/>
        <v>12.479208</v>
      </c>
      <c r="AE9">
        <f>'IDT-1'!D9</f>
        <v>0</v>
      </c>
      <c r="AF9" s="26"/>
      <c r="AG9">
        <f t="shared" si="2"/>
        <v>12.479208</v>
      </c>
      <c r="AI9" s="75">
        <f>PXIL!L9</f>
        <v>0</v>
      </c>
      <c r="AJ9" s="75">
        <f>PXIL!R9</f>
        <v>0</v>
      </c>
      <c r="AK9" s="75">
        <f>RTM_IEX!L9</f>
        <v>6.77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5.8200000000000012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0.110792</v>
      </c>
      <c r="AD10">
        <f t="shared" si="1"/>
        <v>12.479208</v>
      </c>
      <c r="AE10">
        <f>'IDT-1'!D10</f>
        <v>0</v>
      </c>
      <c r="AF10" s="26"/>
      <c r="AG10">
        <f t="shared" si="2"/>
        <v>12.479208</v>
      </c>
      <c r="AI10" s="75">
        <f>PXIL!L10</f>
        <v>0</v>
      </c>
      <c r="AJ10" s="75">
        <f>PXIL!R10</f>
        <v>0</v>
      </c>
      <c r="AK10" s="75">
        <f>RTM_IEX!L10</f>
        <v>6.77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5.8200000000000012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0.110792</v>
      </c>
      <c r="AD11">
        <f t="shared" si="1"/>
        <v>12.479208</v>
      </c>
      <c r="AE11">
        <f>'IDT-1'!D11</f>
        <v>0</v>
      </c>
      <c r="AF11" s="26"/>
      <c r="AG11">
        <f t="shared" si="2"/>
        <v>12.479208</v>
      </c>
      <c r="AI11" s="75">
        <f>PXIL!L11</f>
        <v>0</v>
      </c>
      <c r="AJ11" s="75">
        <f>PXIL!R11</f>
        <v>0</v>
      </c>
      <c r="AK11" s="75">
        <f>RTM_IEX!L11</f>
        <v>6.77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5.8200000000000012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0.110792</v>
      </c>
      <c r="AD12">
        <f t="shared" si="1"/>
        <v>12.479208</v>
      </c>
      <c r="AE12">
        <f>'IDT-1'!D12</f>
        <v>0</v>
      </c>
      <c r="AF12" s="26"/>
      <c r="AG12">
        <f t="shared" si="2"/>
        <v>12.479208</v>
      </c>
      <c r="AI12" s="75">
        <f>PXIL!L12</f>
        <v>0</v>
      </c>
      <c r="AJ12" s="75">
        <f>PXIL!R12</f>
        <v>0</v>
      </c>
      <c r="AK12" s="75">
        <f>RTM_IEX!L12</f>
        <v>6.77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5.8200000000000012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0.110792</v>
      </c>
      <c r="AD13">
        <f t="shared" si="1"/>
        <v>12.479208</v>
      </c>
      <c r="AE13">
        <f>'IDT-1'!D13</f>
        <v>0</v>
      </c>
      <c r="AF13" s="26"/>
      <c r="AG13">
        <f t="shared" si="2"/>
        <v>12.479208</v>
      </c>
      <c r="AI13" s="75">
        <f>PXIL!L13</f>
        <v>0</v>
      </c>
      <c r="AJ13" s="75">
        <f>PXIL!R13</f>
        <v>0</v>
      </c>
      <c r="AK13" s="75">
        <f>RTM_IEX!L13</f>
        <v>6.77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5.8200000000000012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0.10648000000000002</v>
      </c>
      <c r="AD14">
        <f t="shared" si="1"/>
        <v>11.993520000000002</v>
      </c>
      <c r="AE14">
        <f>'IDT-1'!D14</f>
        <v>0</v>
      </c>
      <c r="AF14" s="26"/>
      <c r="AG14">
        <f t="shared" si="2"/>
        <v>11.993520000000002</v>
      </c>
      <c r="AI14" s="75">
        <f>PXIL!L14</f>
        <v>0</v>
      </c>
      <c r="AJ14" s="75">
        <f>PXIL!R14</f>
        <v>0</v>
      </c>
      <c r="AK14" s="75">
        <f>RTM_IEX!L14</f>
        <v>6.28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5.8200000000000012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0.10225600000000001</v>
      </c>
      <c r="AD15">
        <f t="shared" si="1"/>
        <v>11.517744</v>
      </c>
      <c r="AE15">
        <f>'IDT-1'!D15</f>
        <v>0</v>
      </c>
      <c r="AF15" s="26"/>
      <c r="AG15">
        <f t="shared" si="2"/>
        <v>11.517744</v>
      </c>
      <c r="AI15" s="75">
        <f>PXIL!L15</f>
        <v>0</v>
      </c>
      <c r="AJ15" s="75">
        <f>PXIL!R15</f>
        <v>0</v>
      </c>
      <c r="AK15" s="75">
        <f>RTM_IEX!L15</f>
        <v>5.8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5.8200000000000012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0.10225600000000001</v>
      </c>
      <c r="AD16">
        <f t="shared" si="1"/>
        <v>11.517744</v>
      </c>
      <c r="AE16">
        <f>'IDT-1'!D16</f>
        <v>0</v>
      </c>
      <c r="AF16" s="26"/>
      <c r="AG16">
        <f t="shared" si="2"/>
        <v>11.517744</v>
      </c>
      <c r="AI16" s="75">
        <f>PXIL!L16</f>
        <v>0</v>
      </c>
      <c r="AJ16" s="75">
        <f>PXIL!R16</f>
        <v>0</v>
      </c>
      <c r="AK16" s="75">
        <f>RTM_IEX!L16</f>
        <v>5.8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5.8200000000000012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0.10648000000000002</v>
      </c>
      <c r="AD17">
        <f t="shared" si="1"/>
        <v>11.993520000000002</v>
      </c>
      <c r="AE17">
        <f>'IDT-1'!D17</f>
        <v>0</v>
      </c>
      <c r="AF17" s="26"/>
      <c r="AG17">
        <f t="shared" si="2"/>
        <v>11.993520000000002</v>
      </c>
      <c r="AI17" s="75">
        <f>PXIL!L17</f>
        <v>0</v>
      </c>
      <c r="AJ17" s="75">
        <f>PXIL!R17</f>
        <v>0</v>
      </c>
      <c r="AK17" s="75">
        <f>RTM_IEX!L17</f>
        <v>6.28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5.8200000000000012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0.10648000000000002</v>
      </c>
      <c r="AD18">
        <f t="shared" si="1"/>
        <v>11.993520000000002</v>
      </c>
      <c r="AE18">
        <f>'IDT-1'!D18</f>
        <v>0</v>
      </c>
      <c r="AF18" s="26"/>
      <c r="AG18">
        <f t="shared" si="2"/>
        <v>11.993520000000002</v>
      </c>
      <c r="AI18" s="75">
        <f>PXIL!L18</f>
        <v>0</v>
      </c>
      <c r="AJ18" s="75">
        <f>PXIL!R18</f>
        <v>0</v>
      </c>
      <c r="AK18" s="75">
        <f>RTM_IEX!L18</f>
        <v>6.28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5.8200000000000012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0.110792</v>
      </c>
      <c r="AD19">
        <f t="shared" si="1"/>
        <v>12.479208</v>
      </c>
      <c r="AE19">
        <f>'IDT-1'!D19</f>
        <v>0</v>
      </c>
      <c r="AF19" s="26"/>
      <c r="AG19">
        <f t="shared" si="2"/>
        <v>12.479208</v>
      </c>
      <c r="AI19" s="75">
        <f>PXIL!L19</f>
        <v>0</v>
      </c>
      <c r="AJ19" s="75">
        <f>PXIL!R19</f>
        <v>0</v>
      </c>
      <c r="AK19" s="75">
        <f>RTM_IEX!L19</f>
        <v>6.77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5.8200000000000012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0.11924000000000001</v>
      </c>
      <c r="AD20">
        <f t="shared" si="1"/>
        <v>13.430760000000001</v>
      </c>
      <c r="AE20">
        <f>'IDT-1'!D20</f>
        <v>0</v>
      </c>
      <c r="AF20" s="26"/>
      <c r="AG20">
        <f t="shared" si="2"/>
        <v>13.430760000000001</v>
      </c>
      <c r="AI20" s="75">
        <f>PXIL!L20</f>
        <v>0</v>
      </c>
      <c r="AJ20" s="75">
        <f>PXIL!R20</f>
        <v>0</v>
      </c>
      <c r="AK20" s="75">
        <f>RTM_IEX!L20</f>
        <v>7.73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5.8200000000000012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0.11924000000000001</v>
      </c>
      <c r="AD21">
        <f t="shared" si="1"/>
        <v>13.430760000000001</v>
      </c>
      <c r="AE21">
        <f>'IDT-1'!D21</f>
        <v>0</v>
      </c>
      <c r="AF21" s="26"/>
      <c r="AG21">
        <f t="shared" si="2"/>
        <v>13.430760000000001</v>
      </c>
      <c r="AI21" s="75">
        <f>PXIL!L21</f>
        <v>0</v>
      </c>
      <c r="AJ21" s="75">
        <f>PXIL!R21</f>
        <v>0</v>
      </c>
      <c r="AK21" s="75">
        <f>RTM_IEX!L21</f>
        <v>7.73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5.8200000000000012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0.11924000000000001</v>
      </c>
      <c r="AD22">
        <f t="shared" si="1"/>
        <v>13.430760000000001</v>
      </c>
      <c r="AE22">
        <f>'IDT-1'!D22</f>
        <v>0</v>
      </c>
      <c r="AF22" s="26"/>
      <c r="AG22">
        <f t="shared" si="2"/>
        <v>13.430760000000001</v>
      </c>
      <c r="AI22" s="75">
        <f>PXIL!L22</f>
        <v>0</v>
      </c>
      <c r="AJ22" s="75">
        <f>PXIL!R22</f>
        <v>0</v>
      </c>
      <c r="AK22" s="75">
        <f>RTM_IEX!L22</f>
        <v>7.73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5.8200000000000012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0.127776</v>
      </c>
      <c r="AD23">
        <f t="shared" si="1"/>
        <v>14.392223999999999</v>
      </c>
      <c r="AE23">
        <f>'IDT-1'!D23</f>
        <v>0</v>
      </c>
      <c r="AF23" s="26"/>
      <c r="AG23">
        <f t="shared" si="2"/>
        <v>14.392223999999999</v>
      </c>
      <c r="AI23" s="75">
        <f>PXIL!L23</f>
        <v>0</v>
      </c>
      <c r="AJ23" s="75">
        <f>PXIL!R23</f>
        <v>0</v>
      </c>
      <c r="AK23" s="75">
        <f>RTM_IEX!L23</f>
        <v>8.6999999999999993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5.8200000000000012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0.14476000000000003</v>
      </c>
      <c r="AD24">
        <f t="shared" si="1"/>
        <v>16.305240000000001</v>
      </c>
      <c r="AE24">
        <f>'IDT-1'!D24</f>
        <v>0</v>
      </c>
      <c r="AF24" s="26"/>
      <c r="AG24">
        <f t="shared" si="2"/>
        <v>16.305240000000001</v>
      </c>
      <c r="AI24" s="75">
        <f>PXIL!L24</f>
        <v>0</v>
      </c>
      <c r="AJ24" s="75">
        <f>PXIL!R24</f>
        <v>0</v>
      </c>
      <c r="AK24" s="75">
        <f>RTM_IEX!L24</f>
        <v>10.63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5.8200000000000012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0.14898400000000001</v>
      </c>
      <c r="AD25">
        <f t="shared" si="1"/>
        <v>16.781016000000001</v>
      </c>
      <c r="AE25">
        <f>'IDT-1'!D25</f>
        <v>0</v>
      </c>
      <c r="AF25" s="26"/>
      <c r="AG25">
        <f t="shared" si="2"/>
        <v>16.781016000000001</v>
      </c>
      <c r="AI25" s="75">
        <f>PXIL!L25</f>
        <v>0</v>
      </c>
      <c r="AJ25" s="75">
        <f>PXIL!R25</f>
        <v>0</v>
      </c>
      <c r="AK25" s="75">
        <f>RTM_IEX!L25</f>
        <v>11.11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5.8200000000000012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0.16174400000000003</v>
      </c>
      <c r="AD26">
        <f t="shared" si="1"/>
        <v>18.218256000000004</v>
      </c>
      <c r="AE26">
        <f>'IDT-1'!D26</f>
        <v>0</v>
      </c>
      <c r="AF26" s="26"/>
      <c r="AG26">
        <f t="shared" si="2"/>
        <v>18.218256000000004</v>
      </c>
      <c r="AI26" s="75">
        <f>PXIL!L26</f>
        <v>0</v>
      </c>
      <c r="AJ26" s="75">
        <f>PXIL!R26</f>
        <v>0</v>
      </c>
      <c r="AK26" s="75">
        <f>RTM_IEX!L26</f>
        <v>12.56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5.8200000000000012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0.16605600000000004</v>
      </c>
      <c r="AD27">
        <f t="shared" si="1"/>
        <v>18.703944</v>
      </c>
      <c r="AE27">
        <f>'IDT-1'!D27</f>
        <v>0</v>
      </c>
      <c r="AF27" s="26"/>
      <c r="AG27">
        <f t="shared" si="2"/>
        <v>18.703944</v>
      </c>
      <c r="AI27" s="75">
        <f>PXIL!L27</f>
        <v>0</v>
      </c>
      <c r="AJ27" s="75">
        <f>PXIL!R27</f>
        <v>0</v>
      </c>
      <c r="AK27" s="75">
        <f>RTM_IEX!L27</f>
        <v>13.05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5.8200000000000012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0.17028000000000001</v>
      </c>
      <c r="AD28">
        <f t="shared" si="1"/>
        <v>19.17972</v>
      </c>
      <c r="AE28">
        <f>'IDT-1'!D28</f>
        <v>0</v>
      </c>
      <c r="AF28" s="26"/>
      <c r="AG28">
        <f t="shared" si="2"/>
        <v>19.17972</v>
      </c>
      <c r="AI28" s="75">
        <f>PXIL!L28</f>
        <v>0</v>
      </c>
      <c r="AJ28" s="75">
        <f>PXIL!R28</f>
        <v>0</v>
      </c>
      <c r="AK28" s="75">
        <f>RTM_IEX!L28</f>
        <v>13.53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5.8200000000000012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0.17028000000000001</v>
      </c>
      <c r="AD29">
        <f t="shared" si="1"/>
        <v>19.17972</v>
      </c>
      <c r="AE29">
        <f>'IDT-1'!D29</f>
        <v>0</v>
      </c>
      <c r="AF29" s="26"/>
      <c r="AG29">
        <f t="shared" si="2"/>
        <v>19.17972</v>
      </c>
      <c r="AI29" s="75">
        <f>PXIL!L29</f>
        <v>0</v>
      </c>
      <c r="AJ29" s="75">
        <f>PXIL!R29</f>
        <v>0</v>
      </c>
      <c r="AK29" s="75">
        <f>RTM_IEX!L29</f>
        <v>13.53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5.8200000000000012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0.16174400000000003</v>
      </c>
      <c r="AD30">
        <f t="shared" si="1"/>
        <v>18.218256000000004</v>
      </c>
      <c r="AE30">
        <f>'IDT-1'!D30</f>
        <v>0</v>
      </c>
      <c r="AF30" s="26"/>
      <c r="AG30">
        <f t="shared" si="2"/>
        <v>18.218256000000004</v>
      </c>
      <c r="AI30" s="75">
        <f>PXIL!L30</f>
        <v>0</v>
      </c>
      <c r="AJ30" s="75">
        <f>PXIL!R30</f>
        <v>0</v>
      </c>
      <c r="AK30" s="75">
        <f>RTM_IEX!L30</f>
        <v>12.56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5.8200000000000012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0.15329600000000002</v>
      </c>
      <c r="AD31">
        <f t="shared" si="1"/>
        <v>17.266704000000001</v>
      </c>
      <c r="AE31">
        <f>'IDT-1'!D31</f>
        <v>0</v>
      </c>
      <c r="AF31" s="26"/>
      <c r="AG31">
        <f t="shared" si="2"/>
        <v>17.266704000000001</v>
      </c>
      <c r="AI31" s="75">
        <f>PXIL!L31</f>
        <v>0</v>
      </c>
      <c r="AJ31" s="75">
        <f>PXIL!R31</f>
        <v>0</v>
      </c>
      <c r="AK31" s="75">
        <f>RTM_IEX!L31</f>
        <v>11.6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0.15840000000000001</v>
      </c>
      <c r="AD32">
        <f t="shared" si="1"/>
        <v>17.8416</v>
      </c>
      <c r="AE32">
        <f>'IDT-1'!D32</f>
        <v>0</v>
      </c>
      <c r="AF32" s="26"/>
      <c r="AG32">
        <f t="shared" si="2"/>
        <v>17.8416</v>
      </c>
      <c r="AI32" s="75">
        <f>PXIL!L32</f>
        <v>0</v>
      </c>
      <c r="AJ32" s="75">
        <f>PXIL!R32</f>
        <v>0</v>
      </c>
      <c r="AK32" s="75">
        <f>RTM_IEX!L32</f>
        <v>12.08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5.8200000000000012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0.16544000000000003</v>
      </c>
      <c r="AD33">
        <f t="shared" si="1"/>
        <v>18.63456</v>
      </c>
      <c r="AE33">
        <f>'IDT-1'!D33</f>
        <v>0</v>
      </c>
      <c r="AF33" s="26"/>
      <c r="AG33">
        <f t="shared" si="2"/>
        <v>18.63456</v>
      </c>
      <c r="AI33" s="75">
        <f>PXIL!L33</f>
        <v>0</v>
      </c>
      <c r="AJ33" s="75">
        <f>PXIL!R33</f>
        <v>0</v>
      </c>
      <c r="AK33" s="75">
        <f>RTM_IEX!L33</f>
        <v>12.56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5.8200000000000012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0.16931200000000002</v>
      </c>
      <c r="AD34">
        <f t="shared" si="1"/>
        <v>19.070688000000001</v>
      </c>
      <c r="AE34">
        <f>'IDT-1'!D34</f>
        <v>0</v>
      </c>
      <c r="AF34" s="26"/>
      <c r="AG34">
        <f t="shared" si="2"/>
        <v>19.070688000000001</v>
      </c>
      <c r="AI34" s="75">
        <f>PXIL!L34</f>
        <v>0</v>
      </c>
      <c r="AJ34" s="75">
        <f>PXIL!R34</f>
        <v>0</v>
      </c>
      <c r="AK34" s="75">
        <f>RTM_IEX!L34</f>
        <v>12.56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5.8200000000000012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1.17</v>
      </c>
      <c r="AB35" s="117">
        <f>-STOA!R35</f>
        <v>0</v>
      </c>
      <c r="AC35">
        <f t="shared" si="0"/>
        <v>0.16781600000000002</v>
      </c>
      <c r="AD35">
        <f t="shared" si="1"/>
        <v>18.902184000000002</v>
      </c>
      <c r="AE35">
        <f>'IDT-1'!D35</f>
        <v>0</v>
      </c>
      <c r="AF35" s="26"/>
      <c r="AG35">
        <f t="shared" si="2"/>
        <v>18.902184000000002</v>
      </c>
      <c r="AI35" s="75">
        <f>PXIL!L35</f>
        <v>0</v>
      </c>
      <c r="AJ35" s="75">
        <f>PXIL!R35</f>
        <v>0</v>
      </c>
      <c r="AK35" s="75">
        <f>RTM_IEX!L35</f>
        <v>12.08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5.8200000000000012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1.64</v>
      </c>
      <c r="AB36" s="117">
        <f>-STOA!R36</f>
        <v>0</v>
      </c>
      <c r="AC36">
        <f t="shared" si="0"/>
        <v>0.16772800000000002</v>
      </c>
      <c r="AD36">
        <f t="shared" si="1"/>
        <v>18.892272000000002</v>
      </c>
      <c r="AE36">
        <f>'IDT-1'!D36</f>
        <v>0</v>
      </c>
      <c r="AF36" s="26"/>
      <c r="AG36">
        <f t="shared" si="2"/>
        <v>18.892272000000002</v>
      </c>
      <c r="AI36" s="75">
        <f>PXIL!L36</f>
        <v>0</v>
      </c>
      <c r="AJ36" s="75">
        <f>PXIL!R36</f>
        <v>0</v>
      </c>
      <c r="AK36" s="75">
        <f>RTM_IEX!L36</f>
        <v>11.6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5.8200000000000012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2.5099999999999998</v>
      </c>
      <c r="AB37" s="117">
        <f>-STOA!R37</f>
        <v>0</v>
      </c>
      <c r="AC37">
        <f t="shared" si="0"/>
        <v>0.18383200000000005</v>
      </c>
      <c r="AD37">
        <f t="shared" si="1"/>
        <v>20.706168000000002</v>
      </c>
      <c r="AE37">
        <f>'IDT-1'!D37</f>
        <v>0</v>
      </c>
      <c r="AF37" s="26"/>
      <c r="AG37">
        <f t="shared" si="2"/>
        <v>20.706168000000002</v>
      </c>
      <c r="AI37" s="75">
        <f>PXIL!L37</f>
        <v>0</v>
      </c>
      <c r="AJ37" s="75">
        <f>PXIL!R37</f>
        <v>0</v>
      </c>
      <c r="AK37" s="75">
        <f>RTM_IEX!L37</f>
        <v>12.56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5.8200000000000012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2.99</v>
      </c>
      <c r="AB38" s="117">
        <f>-STOA!R38</f>
        <v>0</v>
      </c>
      <c r="AC38">
        <f t="shared" si="0"/>
        <v>0.17960800000000005</v>
      </c>
      <c r="AD38">
        <f t="shared" si="1"/>
        <v>20.230392000000002</v>
      </c>
      <c r="AE38">
        <f>'IDT-1'!D38</f>
        <v>0</v>
      </c>
      <c r="AF38" s="26"/>
      <c r="AG38">
        <f t="shared" si="2"/>
        <v>20.230392000000002</v>
      </c>
      <c r="AI38" s="75">
        <f>PXIL!L38</f>
        <v>0</v>
      </c>
      <c r="AJ38" s="75">
        <f>PXIL!R38</f>
        <v>0</v>
      </c>
      <c r="AK38" s="75">
        <f>RTM_IEX!L38</f>
        <v>11.6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5.8200000000000012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3.76</v>
      </c>
      <c r="AB39" s="117">
        <f>-STOA!R39</f>
        <v>0</v>
      </c>
      <c r="AC39">
        <f t="shared" si="0"/>
        <v>0.18638400000000002</v>
      </c>
      <c r="AD39">
        <f t="shared" si="1"/>
        <v>20.993615999999999</v>
      </c>
      <c r="AE39">
        <f>'IDT-1'!D39</f>
        <v>0</v>
      </c>
      <c r="AF39" s="26"/>
      <c r="AG39">
        <f t="shared" si="2"/>
        <v>20.993615999999999</v>
      </c>
      <c r="AI39" s="75">
        <f>PXIL!L39</f>
        <v>0</v>
      </c>
      <c r="AJ39" s="75">
        <f>PXIL!R39</f>
        <v>0</v>
      </c>
      <c r="AK39" s="75">
        <f>RTM_IEX!L39</f>
        <v>11.6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5.8200000000000012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4.53</v>
      </c>
      <c r="AB40" s="117">
        <f>-STOA!R40</f>
        <v>0</v>
      </c>
      <c r="AC40">
        <f t="shared" si="0"/>
        <v>0.18884800000000002</v>
      </c>
      <c r="AD40">
        <f t="shared" si="1"/>
        <v>21.271152000000001</v>
      </c>
      <c r="AE40">
        <f>'IDT-1'!D40</f>
        <v>0</v>
      </c>
      <c r="AF40" s="26"/>
      <c r="AG40">
        <f t="shared" si="2"/>
        <v>21.271152000000001</v>
      </c>
      <c r="AI40" s="75">
        <f>PXIL!L40</f>
        <v>0</v>
      </c>
      <c r="AJ40" s="75">
        <f>PXIL!R40</f>
        <v>0</v>
      </c>
      <c r="AK40" s="75">
        <f>RTM_IEX!L40</f>
        <v>11.11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5.8200000000000012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4.7300000000000004</v>
      </c>
      <c r="AB41" s="117">
        <f>-STOA!R41</f>
        <v>0</v>
      </c>
      <c r="AC41">
        <f t="shared" si="0"/>
        <v>0.18638400000000002</v>
      </c>
      <c r="AD41">
        <f t="shared" si="1"/>
        <v>20.993615999999999</v>
      </c>
      <c r="AE41">
        <f>'IDT-1'!D41</f>
        <v>0</v>
      </c>
      <c r="AF41" s="26"/>
      <c r="AG41">
        <f t="shared" si="2"/>
        <v>20.993615999999999</v>
      </c>
      <c r="AI41" s="75">
        <f>PXIL!L41</f>
        <v>0</v>
      </c>
      <c r="AJ41" s="75">
        <f>PXIL!R41</f>
        <v>0</v>
      </c>
      <c r="AK41" s="75">
        <f>RTM_IEX!L41</f>
        <v>10.63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5.8200000000000012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5.21</v>
      </c>
      <c r="AB42" s="117">
        <f>-STOA!R42</f>
        <v>0</v>
      </c>
      <c r="AC42">
        <f t="shared" si="0"/>
        <v>0.19060800000000003</v>
      </c>
      <c r="AD42">
        <f t="shared" si="1"/>
        <v>21.469392000000003</v>
      </c>
      <c r="AE42">
        <f>'IDT-1'!D42</f>
        <v>0</v>
      </c>
      <c r="AF42" s="26"/>
      <c r="AG42">
        <f t="shared" si="2"/>
        <v>21.469392000000003</v>
      </c>
      <c r="AI42" s="75">
        <f>PXIL!L42</f>
        <v>0</v>
      </c>
      <c r="AJ42" s="75">
        <f>PXIL!R42</f>
        <v>0</v>
      </c>
      <c r="AK42" s="75">
        <f>RTM_IEX!L42</f>
        <v>10.63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5.8200000000000012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5.59</v>
      </c>
      <c r="AB43" s="117">
        <f>-STOA!R43</f>
        <v>0</v>
      </c>
      <c r="AC43">
        <f t="shared" si="0"/>
        <v>0.18119200000000002</v>
      </c>
      <c r="AD43">
        <f t="shared" si="1"/>
        <v>20.408808000000001</v>
      </c>
      <c r="AE43">
        <f>'IDT-1'!D43</f>
        <v>0</v>
      </c>
      <c r="AF43" s="26"/>
      <c r="AG43">
        <f t="shared" si="2"/>
        <v>20.408808000000001</v>
      </c>
      <c r="AI43" s="75">
        <f>PXIL!L43</f>
        <v>0</v>
      </c>
      <c r="AJ43" s="75">
        <f>PXIL!R43</f>
        <v>0</v>
      </c>
      <c r="AK43" s="75">
        <f>RTM_IEX!L43</f>
        <v>9.18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5.8200000000000012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5.69</v>
      </c>
      <c r="AB44" s="117">
        <f>-STOA!R44</f>
        <v>0</v>
      </c>
      <c r="AC44">
        <f t="shared" si="0"/>
        <v>0.17784800000000001</v>
      </c>
      <c r="AD44">
        <f t="shared" si="1"/>
        <v>20.032152</v>
      </c>
      <c r="AE44">
        <f>'IDT-1'!D44</f>
        <v>0</v>
      </c>
      <c r="AF44" s="26"/>
      <c r="AG44">
        <f t="shared" si="2"/>
        <v>20.032152</v>
      </c>
      <c r="AI44" s="75">
        <f>PXIL!L44</f>
        <v>0</v>
      </c>
      <c r="AJ44" s="75">
        <f>PXIL!R44</f>
        <v>0</v>
      </c>
      <c r="AK44" s="75">
        <f>RTM_IEX!L44</f>
        <v>8.6999999999999993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5.69</v>
      </c>
      <c r="AB45" s="117">
        <f>-STOA!R45</f>
        <v>0</v>
      </c>
      <c r="AC45">
        <f t="shared" si="0"/>
        <v>0.17784800000000001</v>
      </c>
      <c r="AD45">
        <f t="shared" si="1"/>
        <v>20.032152</v>
      </c>
      <c r="AE45">
        <f>'IDT-1'!D45</f>
        <v>0</v>
      </c>
      <c r="AF45" s="26"/>
      <c r="AG45">
        <f t="shared" si="2"/>
        <v>20.032152</v>
      </c>
      <c r="AI45" s="75">
        <f>PXIL!L45</f>
        <v>0</v>
      </c>
      <c r="AJ45" s="75">
        <f>PXIL!R45</f>
        <v>0</v>
      </c>
      <c r="AK45" s="75">
        <f>RTM_IEX!L45</f>
        <v>8.6999999999999993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6.17</v>
      </c>
      <c r="AB46" s="117">
        <f>-STOA!R46</f>
        <v>0</v>
      </c>
      <c r="AC46">
        <f t="shared" si="0"/>
        <v>0.17784800000000003</v>
      </c>
      <c r="AD46">
        <f t="shared" si="1"/>
        <v>20.032152</v>
      </c>
      <c r="AE46">
        <f>'IDT-1'!D46</f>
        <v>0</v>
      </c>
      <c r="AF46" s="26"/>
      <c r="AG46">
        <f t="shared" si="2"/>
        <v>20.032152</v>
      </c>
      <c r="AI46" s="75">
        <f>PXIL!L46</f>
        <v>0</v>
      </c>
      <c r="AJ46" s="75">
        <f>PXIL!R46</f>
        <v>0</v>
      </c>
      <c r="AK46" s="75">
        <f>RTM_IEX!L46</f>
        <v>8.2200000000000006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6.3697725081247105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6.94</v>
      </c>
      <c r="AB47" s="117">
        <f>-STOA!R47</f>
        <v>0</v>
      </c>
      <c r="AC47">
        <f t="shared" si="0"/>
        <v>0.17238999807149746</v>
      </c>
      <c r="AD47">
        <f t="shared" si="1"/>
        <v>19.417382510053212</v>
      </c>
      <c r="AE47">
        <f>'IDT-1'!D47</f>
        <v>0</v>
      </c>
      <c r="AF47" s="26"/>
      <c r="AG47">
        <f t="shared" si="2"/>
        <v>19.417382510053212</v>
      </c>
      <c r="AI47" s="75">
        <f>PXIL!L47</f>
        <v>0</v>
      </c>
      <c r="AJ47" s="75">
        <f>PXIL!R47</f>
        <v>0</v>
      </c>
      <c r="AK47" s="75">
        <f>RTM_IEX!L47</f>
        <v>6.28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6.3697725081247105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7.14</v>
      </c>
      <c r="AB48" s="117">
        <f>-STOA!R48</f>
        <v>0</v>
      </c>
      <c r="AC48">
        <f t="shared" si="0"/>
        <v>0.16992599807149744</v>
      </c>
      <c r="AD48">
        <f t="shared" si="1"/>
        <v>19.139846510053211</v>
      </c>
      <c r="AE48">
        <f>'IDT-1'!D48</f>
        <v>0</v>
      </c>
      <c r="AF48" s="26"/>
      <c r="AG48">
        <f t="shared" si="2"/>
        <v>19.139846510053211</v>
      </c>
      <c r="AI48" s="75">
        <f>PXIL!L48</f>
        <v>0</v>
      </c>
      <c r="AJ48" s="75">
        <f>PXIL!R48</f>
        <v>0</v>
      </c>
      <c r="AK48" s="75">
        <f>RTM_IEX!L48</f>
        <v>5.8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5.8200000000000012</v>
      </c>
      <c r="J49">
        <f>Bawana_RLNG!R49</f>
        <v>0</v>
      </c>
      <c r="K49">
        <f>Bawana_Spot!R49</f>
        <v>0.54977092877967515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7.81</v>
      </c>
      <c r="AB49" s="117">
        <f>-STOA!R49</f>
        <v>0</v>
      </c>
      <c r="AC49">
        <f t="shared" si="0"/>
        <v>0.16728598417326113</v>
      </c>
      <c r="AD49">
        <f t="shared" si="1"/>
        <v>18.842484944606412</v>
      </c>
      <c r="AE49">
        <f>'IDT-1'!D49</f>
        <v>0</v>
      </c>
      <c r="AF49" s="26"/>
      <c r="AG49">
        <f t="shared" si="2"/>
        <v>18.842484944606412</v>
      </c>
      <c r="AI49" s="75">
        <f>PXIL!L49</f>
        <v>0</v>
      </c>
      <c r="AJ49" s="75">
        <f>PXIL!R49</f>
        <v>0</v>
      </c>
      <c r="AK49" s="75">
        <f>RTM_IEX!L49</f>
        <v>4.83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5.8200000000000012</v>
      </c>
      <c r="J50">
        <f>Bawana_RLNG!R50</f>
        <v>0</v>
      </c>
      <c r="K50">
        <f>Bawana_Spot!R50</f>
        <v>0.54977092877967515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8.01</v>
      </c>
      <c r="AB50" s="117">
        <f>-STOA!R50</f>
        <v>0</v>
      </c>
      <c r="AC50">
        <f t="shared" si="0"/>
        <v>0.16904598417326117</v>
      </c>
      <c r="AD50">
        <f t="shared" si="1"/>
        <v>19.040724944606414</v>
      </c>
      <c r="AE50">
        <f>'IDT-1'!D50</f>
        <v>0</v>
      </c>
      <c r="AF50" s="26"/>
      <c r="AG50">
        <f t="shared" si="2"/>
        <v>19.040724944606414</v>
      </c>
      <c r="AI50" s="75">
        <f>PXIL!L50</f>
        <v>0</v>
      </c>
      <c r="AJ50" s="75">
        <f>PXIL!R50</f>
        <v>0</v>
      </c>
      <c r="AK50" s="75">
        <f>RTM_IEX!L50</f>
        <v>4.83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5.8200000000000012</v>
      </c>
      <c r="J51">
        <f>Bawana_RLNG!R51</f>
        <v>0</v>
      </c>
      <c r="K51">
        <f>Bawana_Spot!R51</f>
        <v>0.63977151017493761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8.1</v>
      </c>
      <c r="AB51" s="117">
        <f>-STOA!R51</f>
        <v>0</v>
      </c>
      <c r="AC51">
        <f t="shared" si="0"/>
        <v>0.15364598928953949</v>
      </c>
      <c r="AD51">
        <f t="shared" si="1"/>
        <v>17.306125520885399</v>
      </c>
      <c r="AE51">
        <f>'IDT-1'!D51</f>
        <v>0</v>
      </c>
      <c r="AF51" s="26"/>
      <c r="AG51">
        <f t="shared" si="2"/>
        <v>17.306125520885399</v>
      </c>
      <c r="AI51" s="75">
        <f>PXIL!L51</f>
        <v>0</v>
      </c>
      <c r="AJ51" s="75">
        <f>PXIL!R51</f>
        <v>0</v>
      </c>
      <c r="AK51" s="75">
        <f>RTM_IEX!L51</f>
        <v>2.9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5.8200000000000012</v>
      </c>
      <c r="J52">
        <f>Bawana_RLNG!R52</f>
        <v>0</v>
      </c>
      <c r="K52">
        <f>Bawana_Spot!R52</f>
        <v>0.73000000000000009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8.1999999999999993</v>
      </c>
      <c r="AB52" s="117">
        <f>-STOA!R52</f>
        <v>0</v>
      </c>
      <c r="AC52">
        <f t="shared" si="0"/>
        <v>0.146784</v>
      </c>
      <c r="AD52">
        <f t="shared" si="1"/>
        <v>16.533215999999999</v>
      </c>
      <c r="AE52">
        <f>'IDT-1'!D52</f>
        <v>0</v>
      </c>
      <c r="AF52" s="26"/>
      <c r="AG52">
        <f t="shared" si="2"/>
        <v>16.533215999999999</v>
      </c>
      <c r="AI52" s="75">
        <f>PXIL!L52</f>
        <v>0</v>
      </c>
      <c r="AJ52" s="75">
        <f>PXIL!R52</f>
        <v>0</v>
      </c>
      <c r="AK52" s="75">
        <f>RTM_IEX!L52</f>
        <v>1.93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5.8200000000000012</v>
      </c>
      <c r="J53">
        <f>Bawana_RLNG!R53</f>
        <v>0</v>
      </c>
      <c r="K53">
        <f>Bawana_Spot!R53</f>
        <v>0.81977228547625658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8.2899999999999991</v>
      </c>
      <c r="AB53" s="117">
        <f>-STOA!R53</f>
        <v>0</v>
      </c>
      <c r="AC53">
        <f t="shared" si="0"/>
        <v>0.13991799611219105</v>
      </c>
      <c r="AD53">
        <f t="shared" si="1"/>
        <v>15.759854289364068</v>
      </c>
      <c r="AE53">
        <f>'IDT-1'!D53</f>
        <v>0</v>
      </c>
      <c r="AF53" s="26"/>
      <c r="AG53">
        <f t="shared" si="2"/>
        <v>15.759854289364068</v>
      </c>
      <c r="AI53" s="75">
        <f>PXIL!L53</f>
        <v>0</v>
      </c>
      <c r="AJ53" s="75">
        <f>PXIL!R53</f>
        <v>0</v>
      </c>
      <c r="AK53" s="75">
        <f>RTM_IEX!L53</f>
        <v>0.97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5.8200000000000012</v>
      </c>
      <c r="J54">
        <f>Bawana_RLNG!R54</f>
        <v>0</v>
      </c>
      <c r="K54">
        <f>Bawana_Spot!R54</f>
        <v>0.90977255686078484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8.58</v>
      </c>
      <c r="AB54" s="117">
        <f>-STOA!R54</f>
        <v>0</v>
      </c>
      <c r="AC54">
        <f t="shared" si="0"/>
        <v>0.14326199850037491</v>
      </c>
      <c r="AD54">
        <f t="shared" si="1"/>
        <v>16.13651055836041</v>
      </c>
      <c r="AE54">
        <f>'IDT-1'!D54</f>
        <v>0</v>
      </c>
      <c r="AF54" s="26"/>
      <c r="AG54">
        <f t="shared" si="2"/>
        <v>16.13651055836041</v>
      </c>
      <c r="AI54" s="75">
        <f>PXIL!L54</f>
        <v>0</v>
      </c>
      <c r="AJ54" s="75">
        <f>PXIL!R54</f>
        <v>0</v>
      </c>
      <c r="AK54" s="75">
        <f>RTM_IEX!L54</f>
        <v>0.97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5.8200000000000012</v>
      </c>
      <c r="J55">
        <f>Bawana_RLNG!R55</f>
        <v>0</v>
      </c>
      <c r="K55">
        <f>Bawana_Spot!R55</f>
        <v>1.4600000000000002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9.02</v>
      </c>
      <c r="AB55" s="117">
        <f>-STOA!R55</f>
        <v>0</v>
      </c>
      <c r="AC55">
        <f t="shared" si="0"/>
        <v>0.151976</v>
      </c>
      <c r="AD55">
        <f t="shared" si="1"/>
        <v>17.118023999999998</v>
      </c>
      <c r="AE55">
        <f>'IDT-1'!D55</f>
        <v>0</v>
      </c>
      <c r="AF55" s="26"/>
      <c r="AG55">
        <f t="shared" si="2"/>
        <v>17.118023999999998</v>
      </c>
      <c r="AI55" s="75">
        <f>PXIL!L55</f>
        <v>0</v>
      </c>
      <c r="AJ55" s="75">
        <f>PXIL!R55</f>
        <v>0</v>
      </c>
      <c r="AK55" s="75">
        <f>RTM_IEX!L55</f>
        <v>0.97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5.8200000000000012</v>
      </c>
      <c r="J56">
        <f>Bawana_RLNG!R56</f>
        <v>0</v>
      </c>
      <c r="K56">
        <f>Bawana_Spot!R56</f>
        <v>2.1800000000000002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8.68</v>
      </c>
      <c r="AB56" s="117">
        <f>-STOA!R56</f>
        <v>0</v>
      </c>
      <c r="AC56">
        <f t="shared" si="0"/>
        <v>0.15531999999999999</v>
      </c>
      <c r="AD56">
        <f t="shared" si="1"/>
        <v>17.494679999999999</v>
      </c>
      <c r="AE56">
        <f>'IDT-1'!D56</f>
        <v>0</v>
      </c>
      <c r="AF56" s="26"/>
      <c r="AG56">
        <f t="shared" si="2"/>
        <v>17.494679999999999</v>
      </c>
      <c r="AI56" s="75">
        <f>PXIL!L56</f>
        <v>0</v>
      </c>
      <c r="AJ56" s="75">
        <f>PXIL!R56</f>
        <v>0</v>
      </c>
      <c r="AK56" s="75">
        <f>RTM_IEX!L56</f>
        <v>0.97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5.8200000000000012</v>
      </c>
      <c r="J57">
        <f>Bawana_RLNG!R57</f>
        <v>0</v>
      </c>
      <c r="K57">
        <f>Bawana_Spot!R57</f>
        <v>3.28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8.49</v>
      </c>
      <c r="AB57" s="117">
        <f>-STOA!R57</f>
        <v>0</v>
      </c>
      <c r="AC57">
        <f t="shared" si="0"/>
        <v>0.15479200000000004</v>
      </c>
      <c r="AD57">
        <f t="shared" si="1"/>
        <v>17.435208000000003</v>
      </c>
      <c r="AE57">
        <f>'IDT-1'!D57</f>
        <v>0</v>
      </c>
      <c r="AF57" s="26"/>
      <c r="AG57">
        <f t="shared" si="2"/>
        <v>17.435208000000003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5.8200000000000012</v>
      </c>
      <c r="J58">
        <f>Bawana_RLNG!R58</f>
        <v>0</v>
      </c>
      <c r="K58">
        <f>Bawana_Spot!R58</f>
        <v>4.5497725113744316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8.1999999999999993</v>
      </c>
      <c r="AB58" s="117">
        <f>-STOA!R58</f>
        <v>0</v>
      </c>
      <c r="AC58">
        <f t="shared" si="0"/>
        <v>0.16341399810009499</v>
      </c>
      <c r="AD58">
        <f t="shared" si="1"/>
        <v>18.406358513274338</v>
      </c>
      <c r="AE58">
        <f>'IDT-1'!D58</f>
        <v>0</v>
      </c>
      <c r="AF58" s="26"/>
      <c r="AG58">
        <f t="shared" si="2"/>
        <v>18.406358513274338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5.8200000000000012</v>
      </c>
      <c r="J59">
        <f>Bawana_RLNG!R59</f>
        <v>0</v>
      </c>
      <c r="K59">
        <f>Bawana_Spot!R59</f>
        <v>5.8200000000000012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8.1</v>
      </c>
      <c r="AB59" s="117">
        <f>-STOA!R59</f>
        <v>0</v>
      </c>
      <c r="AC59">
        <f t="shared" si="0"/>
        <v>0.17371200000000003</v>
      </c>
      <c r="AD59">
        <f t="shared" si="1"/>
        <v>19.566288000000004</v>
      </c>
      <c r="AE59">
        <f>'IDT-1'!D59</f>
        <v>0</v>
      </c>
      <c r="AF59" s="26"/>
      <c r="AG59">
        <f t="shared" si="2"/>
        <v>19.566288000000004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5.8200000000000012</v>
      </c>
      <c r="J60">
        <f>Bawana_RLNG!R60</f>
        <v>0</v>
      </c>
      <c r="K60">
        <f>Bawana_Spot!R60</f>
        <v>5.8200000000000012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8.0500000000000007</v>
      </c>
      <c r="AB60" s="117">
        <f>-STOA!R60</f>
        <v>0</v>
      </c>
      <c r="AC60">
        <f t="shared" si="0"/>
        <v>0.17327200000000006</v>
      </c>
      <c r="AD60">
        <f t="shared" si="1"/>
        <v>19.516728000000004</v>
      </c>
      <c r="AE60">
        <f>'IDT-1'!D60</f>
        <v>0</v>
      </c>
      <c r="AF60" s="26"/>
      <c r="AG60">
        <f t="shared" si="2"/>
        <v>19.516728000000004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5.8200000000000012</v>
      </c>
      <c r="J61">
        <f>Bawana_RLNG!R61</f>
        <v>0</v>
      </c>
      <c r="K61">
        <f>Bawana_Spot!R61</f>
        <v>5.8200000000000012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7.91</v>
      </c>
      <c r="AB61" s="117">
        <f>-STOA!R61</f>
        <v>0</v>
      </c>
      <c r="AC61">
        <f t="shared" si="0"/>
        <v>0.21643063761097664</v>
      </c>
      <c r="AD61">
        <f t="shared" si="1"/>
        <v>14.333569362389028</v>
      </c>
      <c r="AE61">
        <f>'IDT-1'!D61</f>
        <v>0</v>
      </c>
      <c r="AF61" s="26"/>
      <c r="AG61">
        <f t="shared" si="2"/>
        <v>14.333569362389028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-5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5.8200000000000012</v>
      </c>
      <c r="J62">
        <f>Bawana_RLNG!R62</f>
        <v>0</v>
      </c>
      <c r="K62">
        <f>Bawana_Spot!R62</f>
        <v>5.8200000000000012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7.81</v>
      </c>
      <c r="AB62" s="117">
        <f>-STOA!R62</f>
        <v>0</v>
      </c>
      <c r="AC62">
        <f t="shared" si="0"/>
        <v>0.21555063761097665</v>
      </c>
      <c r="AD62">
        <f t="shared" si="1"/>
        <v>14.234449362389027</v>
      </c>
      <c r="AE62">
        <f>'IDT-1'!D62</f>
        <v>0</v>
      </c>
      <c r="AF62" s="26"/>
      <c r="AG62">
        <f t="shared" si="2"/>
        <v>14.234449362389027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-5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5.8200000000000012</v>
      </c>
      <c r="J63">
        <f>Bawana_RLNG!R63</f>
        <v>0</v>
      </c>
      <c r="K63">
        <f>Bawana_Spot!R63</f>
        <v>5.8200000000000012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7.76</v>
      </c>
      <c r="AB63" s="117">
        <f>-STOA!R63</f>
        <v>0</v>
      </c>
      <c r="AC63">
        <f t="shared" si="0"/>
        <v>0.21511063761097665</v>
      </c>
      <c r="AD63">
        <f t="shared" si="1"/>
        <v>14.184889362389026</v>
      </c>
      <c r="AE63">
        <f>'IDT-1'!D63</f>
        <v>0</v>
      </c>
      <c r="AF63" s="26"/>
      <c r="AG63">
        <f t="shared" si="2"/>
        <v>14.184889362389026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-5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5.8200000000000012</v>
      </c>
      <c r="J64">
        <f>Bawana_RLNG!R64</f>
        <v>0</v>
      </c>
      <c r="K64">
        <f>Bawana_Spot!R64</f>
        <v>5.8200000000000012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7.72</v>
      </c>
      <c r="AB64" s="117">
        <f>-STOA!R64</f>
        <v>0</v>
      </c>
      <c r="AC64">
        <f t="shared" si="0"/>
        <v>0.21475863761097663</v>
      </c>
      <c r="AD64">
        <f t="shared" si="1"/>
        <v>14.145241362389026</v>
      </c>
      <c r="AE64">
        <f>'IDT-1'!D64</f>
        <v>0</v>
      </c>
      <c r="AF64" s="26"/>
      <c r="AG64">
        <f t="shared" si="2"/>
        <v>14.145241362389026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-5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5.8200000000000012</v>
      </c>
      <c r="J65">
        <f>Bawana_RLNG!R65</f>
        <v>0</v>
      </c>
      <c r="K65">
        <f>Bawana_Spot!R65</f>
        <v>4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6.85</v>
      </c>
      <c r="AB65" s="117">
        <f>-STOA!R65</f>
        <v>0</v>
      </c>
      <c r="AC65">
        <f t="shared" si="0"/>
        <v>0.19108663761097661</v>
      </c>
      <c r="AD65">
        <f t="shared" si="1"/>
        <v>11.478913362389026</v>
      </c>
      <c r="AE65">
        <f>'IDT-1'!D65</f>
        <v>0</v>
      </c>
      <c r="AF65" s="26"/>
      <c r="AG65">
        <f t="shared" si="2"/>
        <v>11.478913362389026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-5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5.8200000000000012</v>
      </c>
      <c r="J66">
        <f>Bawana_RLNG!R66</f>
        <v>0</v>
      </c>
      <c r="K66">
        <f>Bawana_Spot!R66</f>
        <v>3.09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6.08</v>
      </c>
      <c r="AB66" s="117">
        <f>-STOA!R66</f>
        <v>0</v>
      </c>
      <c r="AC66">
        <f t="shared" si="0"/>
        <v>0.15854638256658596</v>
      </c>
      <c r="AD66">
        <f t="shared" si="1"/>
        <v>11.831453617433414</v>
      </c>
      <c r="AE66">
        <f>'IDT-1'!D66</f>
        <v>0</v>
      </c>
      <c r="AF66" s="26"/>
      <c r="AG66">
        <f t="shared" si="2"/>
        <v>11.831453617433414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-3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5.8200000000000012</v>
      </c>
      <c r="J67">
        <f>Bawana_RLNG!R67</f>
        <v>0</v>
      </c>
      <c r="K67">
        <f>Bawana_Spot!R67</f>
        <v>2.3697721372944911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5.69</v>
      </c>
      <c r="AB67" s="117">
        <f>-STOA!R67</f>
        <v>0</v>
      </c>
      <c r="AC67">
        <f t="shared" si="0"/>
        <v>0.12214199480819153</v>
      </c>
      <c r="AD67">
        <f t="shared" si="1"/>
        <v>13.757630142486299</v>
      </c>
      <c r="AE67">
        <f>'IDT-1'!D67</f>
        <v>0</v>
      </c>
      <c r="AF67" s="26"/>
      <c r="AG67">
        <f t="shared" si="2"/>
        <v>13.757630142486299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5.8200000000000012</v>
      </c>
      <c r="J68">
        <f>Bawana_RLNG!R68</f>
        <v>0</v>
      </c>
      <c r="K68">
        <f>Bawana_Spot!R68</f>
        <v>1.27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4.92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0.12267200000000002</v>
      </c>
      <c r="AD68">
        <f t="shared" ref="AD68:AD98" si="4">SUM(B68:AB68,AI68:AR68)-AC68</f>
        <v>13.817328000000002</v>
      </c>
      <c r="AE68">
        <f>'IDT-1'!D68</f>
        <v>0</v>
      </c>
      <c r="AF68" s="26"/>
      <c r="AG68">
        <f t="shared" ref="AG68:AG98" si="5">SUM(AD68:AF68)</f>
        <v>13.817328000000002</v>
      </c>
      <c r="AI68" s="75">
        <f>PXIL!L68</f>
        <v>0</v>
      </c>
      <c r="AJ68" s="75">
        <f>PXIL!R68</f>
        <v>0</v>
      </c>
      <c r="AK68" s="75">
        <f>RTM_IEX!L68</f>
        <v>1.93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5.8200000000000012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4.34</v>
      </c>
      <c r="AB69" s="117">
        <f>-STOA!R69</f>
        <v>0</v>
      </c>
      <c r="AC69">
        <f t="shared" si="3"/>
        <v>0.123464</v>
      </c>
      <c r="AD69">
        <f t="shared" si="4"/>
        <v>13.906536000000001</v>
      </c>
      <c r="AE69">
        <f>'IDT-1'!D69</f>
        <v>0</v>
      </c>
      <c r="AF69" s="26"/>
      <c r="AG69">
        <f t="shared" si="5"/>
        <v>13.906536000000001</v>
      </c>
      <c r="AI69" s="75">
        <f>PXIL!L69</f>
        <v>0</v>
      </c>
      <c r="AJ69" s="75">
        <f>PXIL!R69</f>
        <v>0</v>
      </c>
      <c r="AK69" s="75">
        <f>RTM_IEX!L69</f>
        <v>3.87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5.8200000000000012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3.47</v>
      </c>
      <c r="AB70" s="117">
        <f>-STOA!R70</f>
        <v>0</v>
      </c>
      <c r="AC70">
        <f t="shared" si="3"/>
        <v>0.13279200000000002</v>
      </c>
      <c r="AD70">
        <f t="shared" si="4"/>
        <v>14.957208</v>
      </c>
      <c r="AE70">
        <f>'IDT-1'!D70</f>
        <v>0</v>
      </c>
      <c r="AF70" s="26"/>
      <c r="AG70">
        <f t="shared" si="5"/>
        <v>14.957208</v>
      </c>
      <c r="AI70" s="75">
        <f>PXIL!L70</f>
        <v>0</v>
      </c>
      <c r="AJ70" s="75">
        <f>PXIL!R70</f>
        <v>0</v>
      </c>
      <c r="AK70" s="75">
        <f>RTM_IEX!L70</f>
        <v>5.8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5.0002314707652422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2.6</v>
      </c>
      <c r="AB71" s="117">
        <f>-STOA!R71</f>
        <v>0</v>
      </c>
      <c r="AC71">
        <f t="shared" si="3"/>
        <v>0.13235403694273415</v>
      </c>
      <c r="AD71">
        <f t="shared" si="4"/>
        <v>14.907877433822508</v>
      </c>
      <c r="AE71">
        <f>'IDT-1'!D71</f>
        <v>0</v>
      </c>
      <c r="AF71" s="26"/>
      <c r="AG71">
        <f t="shared" si="5"/>
        <v>14.907877433822508</v>
      </c>
      <c r="AI71" s="75">
        <f>PXIL!L71</f>
        <v>0</v>
      </c>
      <c r="AJ71" s="75">
        <f>PXIL!R71</f>
        <v>0</v>
      </c>
      <c r="AK71" s="75">
        <f>RTM_IEX!L71</f>
        <v>7.44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5.0002314707652422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1.64</v>
      </c>
      <c r="AB72" s="117">
        <f>-STOA!R72</f>
        <v>0</v>
      </c>
      <c r="AC72">
        <f t="shared" si="3"/>
        <v>0.13077003694273415</v>
      </c>
      <c r="AD72">
        <f t="shared" si="4"/>
        <v>14.729461433822509</v>
      </c>
      <c r="AE72">
        <f>'IDT-1'!D72</f>
        <v>0</v>
      </c>
      <c r="AF72" s="26"/>
      <c r="AG72">
        <f t="shared" si="5"/>
        <v>14.729461433822509</v>
      </c>
      <c r="AI72" s="75">
        <f>PXIL!L72</f>
        <v>0</v>
      </c>
      <c r="AJ72" s="75">
        <f>PXIL!R72</f>
        <v>0</v>
      </c>
      <c r="AK72" s="75">
        <f>RTM_IEX!L72</f>
        <v>8.2200000000000006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5.0002314707652422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0.87</v>
      </c>
      <c r="AB73" s="117">
        <f>-STOA!R73</f>
        <v>0</v>
      </c>
      <c r="AC73">
        <f t="shared" si="3"/>
        <v>0.13165003694273414</v>
      </c>
      <c r="AD73">
        <f t="shared" si="4"/>
        <v>14.828581433822508</v>
      </c>
      <c r="AE73">
        <f>'IDT-1'!D73</f>
        <v>0</v>
      </c>
      <c r="AF73" s="26"/>
      <c r="AG73">
        <f t="shared" si="5"/>
        <v>14.828581433822508</v>
      </c>
      <c r="AI73" s="75">
        <f>PXIL!L73</f>
        <v>0</v>
      </c>
      <c r="AJ73" s="75">
        <f>PXIL!R73</f>
        <v>0</v>
      </c>
      <c r="AK73" s="75">
        <f>RTM_IEX!L73</f>
        <v>9.09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5.0002314707652422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0.13094603694273413</v>
      </c>
      <c r="AD74">
        <f t="shared" si="4"/>
        <v>14.749285433822507</v>
      </c>
      <c r="AE74">
        <f>'IDT-1'!D74</f>
        <v>0</v>
      </c>
      <c r="AF74" s="26"/>
      <c r="AG74">
        <f t="shared" si="5"/>
        <v>14.749285433822507</v>
      </c>
      <c r="AI74" s="75">
        <f>PXIL!L74</f>
        <v>0</v>
      </c>
      <c r="AJ74" s="75">
        <f>PXIL!R74</f>
        <v>0</v>
      </c>
      <c r="AK74" s="75">
        <f>RTM_IEX!L74</f>
        <v>9.67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5.0002314707652422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0.12654603694273414</v>
      </c>
      <c r="AD75">
        <f t="shared" si="4"/>
        <v>14.253685433822508</v>
      </c>
      <c r="AE75">
        <f>'IDT-1'!D75</f>
        <v>0</v>
      </c>
      <c r="AF75" s="26"/>
      <c r="AG75">
        <f t="shared" si="5"/>
        <v>14.253685433822508</v>
      </c>
      <c r="AI75" s="75">
        <f>PXIL!L75</f>
        <v>0</v>
      </c>
      <c r="AJ75" s="75">
        <f>PXIL!R75</f>
        <v>0</v>
      </c>
      <c r="AK75" s="75">
        <f>RTM_IEX!L75</f>
        <v>9.3800000000000008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5.0002314707652422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0.12821803694273415</v>
      </c>
      <c r="AD76">
        <f t="shared" si="4"/>
        <v>14.44201343382251</v>
      </c>
      <c r="AE76">
        <f>'IDT-1'!D76</f>
        <v>0</v>
      </c>
      <c r="AF76" s="26"/>
      <c r="AG76">
        <f t="shared" si="5"/>
        <v>14.44201343382251</v>
      </c>
      <c r="AI76" s="75">
        <f>PXIL!L76</f>
        <v>0</v>
      </c>
      <c r="AJ76" s="75">
        <f>PXIL!R76</f>
        <v>0</v>
      </c>
      <c r="AK76" s="75">
        <f>RTM_IEX!L76</f>
        <v>9.57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5.0002314707652422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0.12821803694273415</v>
      </c>
      <c r="AD77">
        <f t="shared" si="4"/>
        <v>14.44201343382251</v>
      </c>
      <c r="AE77">
        <f>'IDT-1'!D77</f>
        <v>0</v>
      </c>
      <c r="AF77" s="26"/>
      <c r="AG77">
        <f t="shared" si="5"/>
        <v>14.44201343382251</v>
      </c>
      <c r="AI77" s="75">
        <f>PXIL!L77</f>
        <v>0</v>
      </c>
      <c r="AJ77" s="75">
        <f>PXIL!R77</f>
        <v>0</v>
      </c>
      <c r="AK77" s="75">
        <f>RTM_IEX!L77</f>
        <v>9.57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5.0002314707652422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0.12821803694273415</v>
      </c>
      <c r="AD78">
        <f t="shared" si="4"/>
        <v>14.44201343382251</v>
      </c>
      <c r="AE78">
        <f>'IDT-1'!D78</f>
        <v>0</v>
      </c>
      <c r="AF78" s="26"/>
      <c r="AG78">
        <f t="shared" si="5"/>
        <v>14.44201343382251</v>
      </c>
      <c r="AI78" s="75">
        <f>PXIL!L78</f>
        <v>0</v>
      </c>
      <c r="AJ78" s="75">
        <f>PXIL!R78</f>
        <v>0</v>
      </c>
      <c r="AK78" s="75">
        <f>RTM_IEX!L78</f>
        <v>9.57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5.0002314707652422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0.13332203694273415</v>
      </c>
      <c r="AD79">
        <f t="shared" si="4"/>
        <v>15.016909433822507</v>
      </c>
      <c r="AE79">
        <f>'IDT-1'!D79</f>
        <v>0</v>
      </c>
      <c r="AF79" s="26"/>
      <c r="AG79">
        <f t="shared" si="5"/>
        <v>15.016909433822507</v>
      </c>
      <c r="AI79" s="75">
        <f>PXIL!L79</f>
        <v>0</v>
      </c>
      <c r="AJ79" s="75">
        <f>PXIL!R79</f>
        <v>0</v>
      </c>
      <c r="AK79" s="75">
        <f>RTM_IEX!L79</f>
        <v>10.15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5.0002314707652422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0.13332203694273415</v>
      </c>
      <c r="AD80">
        <f t="shared" si="4"/>
        <v>15.016909433822507</v>
      </c>
      <c r="AE80">
        <f>'IDT-1'!D80</f>
        <v>0</v>
      </c>
      <c r="AF80" s="26"/>
      <c r="AG80">
        <f t="shared" si="5"/>
        <v>15.016909433822507</v>
      </c>
      <c r="AI80" s="75">
        <f>PXIL!L80</f>
        <v>0</v>
      </c>
      <c r="AJ80" s="75">
        <f>PXIL!R80</f>
        <v>0</v>
      </c>
      <c r="AK80" s="75">
        <f>RTM_IEX!L80</f>
        <v>10.15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5.0002314707652422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0.13332203694273415</v>
      </c>
      <c r="AD81">
        <f t="shared" si="4"/>
        <v>15.016909433822507</v>
      </c>
      <c r="AE81">
        <f>'IDT-1'!D81</f>
        <v>0</v>
      </c>
      <c r="AF81" s="26"/>
      <c r="AG81">
        <f t="shared" si="5"/>
        <v>15.016909433822507</v>
      </c>
      <c r="AI81" s="75">
        <f>PXIL!L81</f>
        <v>0</v>
      </c>
      <c r="AJ81" s="75">
        <f>PXIL!R81</f>
        <v>0</v>
      </c>
      <c r="AK81" s="75">
        <f>RTM_IEX!L81</f>
        <v>10.15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5.0002314707652422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0.13332203694273415</v>
      </c>
      <c r="AD82">
        <f t="shared" si="4"/>
        <v>15.016909433822507</v>
      </c>
      <c r="AE82">
        <f>'IDT-1'!D82</f>
        <v>0</v>
      </c>
      <c r="AF82" s="26"/>
      <c r="AG82">
        <f t="shared" si="5"/>
        <v>15.016909433822507</v>
      </c>
      <c r="AI82" s="75">
        <f>PXIL!L82</f>
        <v>0</v>
      </c>
      <c r="AJ82" s="75">
        <f>PXIL!R82</f>
        <v>0</v>
      </c>
      <c r="AK82" s="75">
        <f>RTM_IEX!L82</f>
        <v>10.15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5.0002314707652422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0.13332203694273415</v>
      </c>
      <c r="AD83">
        <f t="shared" si="4"/>
        <v>15.016909433822507</v>
      </c>
      <c r="AE83">
        <f>'IDT-1'!D83</f>
        <v>0</v>
      </c>
      <c r="AF83" s="26"/>
      <c r="AG83">
        <f t="shared" si="5"/>
        <v>15.016909433822507</v>
      </c>
      <c r="AI83" s="75">
        <f>PXIL!L83</f>
        <v>0</v>
      </c>
      <c r="AJ83" s="75">
        <f>PXIL!R83</f>
        <v>0</v>
      </c>
      <c r="AK83" s="75">
        <f>RTM_IEX!L83</f>
        <v>10.15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5.0002314707652422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0.13323403694273414</v>
      </c>
      <c r="AD84">
        <f t="shared" si="4"/>
        <v>15.006997433822509</v>
      </c>
      <c r="AE84">
        <f>'IDT-1'!D84</f>
        <v>0</v>
      </c>
      <c r="AF84" s="26"/>
      <c r="AG84">
        <f t="shared" si="5"/>
        <v>15.006997433822509</v>
      </c>
      <c r="AI84" s="75">
        <f>PXIL!L84</f>
        <v>0</v>
      </c>
      <c r="AJ84" s="75">
        <f>PXIL!R84</f>
        <v>0</v>
      </c>
      <c r="AK84" s="75">
        <f>RTM_IEX!L84</f>
        <v>10.14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5.0002314707652422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0.12909803694273414</v>
      </c>
      <c r="AD85">
        <f t="shared" si="4"/>
        <v>14.541133433822507</v>
      </c>
      <c r="AE85">
        <f>'IDT-1'!D85</f>
        <v>0</v>
      </c>
      <c r="AF85" s="26"/>
      <c r="AG85">
        <f t="shared" si="5"/>
        <v>14.541133433822507</v>
      </c>
      <c r="AI85" s="75">
        <f>PXIL!L85</f>
        <v>0</v>
      </c>
      <c r="AJ85" s="75">
        <f>PXIL!R85</f>
        <v>0</v>
      </c>
      <c r="AK85" s="75">
        <f>RTM_IEX!L85</f>
        <v>9.67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5.0002314707652422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0.12909803694273414</v>
      </c>
      <c r="AD86">
        <f t="shared" si="4"/>
        <v>14.541133433822507</v>
      </c>
      <c r="AE86">
        <f>'IDT-1'!D86</f>
        <v>0</v>
      </c>
      <c r="AF86" s="26"/>
      <c r="AG86">
        <f t="shared" si="5"/>
        <v>14.541133433822507</v>
      </c>
      <c r="AI86" s="75">
        <f>PXIL!L86</f>
        <v>0</v>
      </c>
      <c r="AJ86" s="75">
        <f>PXIL!R86</f>
        <v>0</v>
      </c>
      <c r="AK86" s="75">
        <f>RTM_IEX!L86</f>
        <v>9.67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0.12478603694273414</v>
      </c>
      <c r="AD87">
        <f t="shared" si="4"/>
        <v>14.055445433822509</v>
      </c>
      <c r="AE87">
        <f>'IDT-1'!D87</f>
        <v>0</v>
      </c>
      <c r="AF87" s="26"/>
      <c r="AG87">
        <f t="shared" si="5"/>
        <v>14.055445433822509</v>
      </c>
      <c r="AI87" s="75">
        <f>PXIL!L87</f>
        <v>0</v>
      </c>
      <c r="AJ87" s="75">
        <f>PXIL!R87</f>
        <v>0</v>
      </c>
      <c r="AK87" s="75">
        <f>RTM_IEX!L87</f>
        <v>9.18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0.12056203694273414</v>
      </c>
      <c r="AD88">
        <f t="shared" si="4"/>
        <v>13.579669433822508</v>
      </c>
      <c r="AE88">
        <f>'IDT-1'!D88</f>
        <v>0</v>
      </c>
      <c r="AF88" s="26"/>
      <c r="AG88">
        <f t="shared" si="5"/>
        <v>13.579669433822508</v>
      </c>
      <c r="AI88" s="75">
        <f>PXIL!L88</f>
        <v>0</v>
      </c>
      <c r="AJ88" s="75">
        <f>PXIL!R88</f>
        <v>0</v>
      </c>
      <c r="AK88" s="75">
        <f>RTM_IEX!L88</f>
        <v>8.6999999999999993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0.12056203694273414</v>
      </c>
      <c r="AD89">
        <f t="shared" si="4"/>
        <v>13.579669433822508</v>
      </c>
      <c r="AE89">
        <f>'IDT-1'!D89</f>
        <v>0</v>
      </c>
      <c r="AF89" s="26"/>
      <c r="AG89">
        <f t="shared" si="5"/>
        <v>13.579669433822508</v>
      </c>
      <c r="AI89" s="75">
        <f>PXIL!L89</f>
        <v>0</v>
      </c>
      <c r="AJ89" s="75">
        <f>PXIL!R89</f>
        <v>0</v>
      </c>
      <c r="AK89" s="75">
        <f>RTM_IEX!L89</f>
        <v>8.6999999999999993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0.11202603694273414</v>
      </c>
      <c r="AD90">
        <f t="shared" si="4"/>
        <v>12.61820543382251</v>
      </c>
      <c r="AE90">
        <f>'IDT-1'!D90</f>
        <v>0</v>
      </c>
      <c r="AF90" s="26"/>
      <c r="AG90">
        <f t="shared" si="5"/>
        <v>12.61820543382251</v>
      </c>
      <c r="AI90" s="75">
        <f>PXIL!L90</f>
        <v>0</v>
      </c>
      <c r="AJ90" s="75">
        <f>PXIL!R90</f>
        <v>0</v>
      </c>
      <c r="AK90" s="75">
        <f>RTM_IEX!L90</f>
        <v>7.73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0.10780203694273414</v>
      </c>
      <c r="AD91">
        <f t="shared" si="4"/>
        <v>12.142429433822508</v>
      </c>
      <c r="AE91">
        <f>'IDT-1'!D91</f>
        <v>0</v>
      </c>
      <c r="AF91" s="26"/>
      <c r="AG91">
        <f t="shared" si="5"/>
        <v>12.142429433822508</v>
      </c>
      <c r="AI91" s="75">
        <f>PXIL!L91</f>
        <v>0</v>
      </c>
      <c r="AJ91" s="75">
        <f>PXIL!R91</f>
        <v>0</v>
      </c>
      <c r="AK91" s="75">
        <f>RTM_IEX!L91</f>
        <v>7.25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0.10780203694273414</v>
      </c>
      <c r="AD92">
        <f t="shared" si="4"/>
        <v>12.142429433822508</v>
      </c>
      <c r="AE92">
        <f>'IDT-1'!D92</f>
        <v>0</v>
      </c>
      <c r="AF92" s="26"/>
      <c r="AG92">
        <f t="shared" si="5"/>
        <v>12.142429433822508</v>
      </c>
      <c r="AI92" s="75">
        <f>PXIL!L92</f>
        <v>0</v>
      </c>
      <c r="AJ92" s="75">
        <f>PXIL!R92</f>
        <v>0</v>
      </c>
      <c r="AK92" s="75">
        <f>RTM_IEX!L92</f>
        <v>7.25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3.6397670400000002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0.10436594995200002</v>
      </c>
      <c r="AD93">
        <f t="shared" si="4"/>
        <v>11.755401090048002</v>
      </c>
      <c r="AE93">
        <f>'IDT-1'!D93</f>
        <v>0</v>
      </c>
      <c r="AF93" s="26"/>
      <c r="AG93">
        <f t="shared" si="5"/>
        <v>11.755401090048002</v>
      </c>
      <c r="AI93" s="75">
        <f>PXIL!L93</f>
        <v>0</v>
      </c>
      <c r="AJ93" s="75">
        <f>PXIL!R93</f>
        <v>0</v>
      </c>
      <c r="AK93" s="75">
        <f>RTM_IEX!L93</f>
        <v>8.2200000000000006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1.4600000000000002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0.10216800000000001</v>
      </c>
      <c r="AD94">
        <f t="shared" si="4"/>
        <v>11.507832000000001</v>
      </c>
      <c r="AE94">
        <f>'IDT-1'!D94</f>
        <v>0</v>
      </c>
      <c r="AF94" s="26"/>
      <c r="AG94">
        <f t="shared" si="5"/>
        <v>11.507832000000001</v>
      </c>
      <c r="AI94" s="75">
        <f>PXIL!L94</f>
        <v>0</v>
      </c>
      <c r="AJ94" s="75">
        <f>PXIL!R94</f>
        <v>0</v>
      </c>
      <c r="AK94" s="75">
        <f>RTM_IEX!L94</f>
        <v>10.15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9.6153846153846159E-3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9.3628615384615407E-2</v>
      </c>
      <c r="AD95">
        <f t="shared" si="4"/>
        <v>10.545986769230771</v>
      </c>
      <c r="AE95">
        <f>'IDT-1'!D95</f>
        <v>0</v>
      </c>
      <c r="AF95" s="26"/>
      <c r="AG95">
        <f t="shared" si="5"/>
        <v>10.545986769230771</v>
      </c>
      <c r="AI95" s="75">
        <f>PXIL!L95</f>
        <v>0</v>
      </c>
      <c r="AJ95" s="75">
        <f>PXIL!R95</f>
        <v>0</v>
      </c>
      <c r="AK95" s="75">
        <f>RTM_IEX!L95</f>
        <v>10.63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9.6153846153846159E-3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9.3628615384615407E-2</v>
      </c>
      <c r="AD96">
        <f t="shared" si="4"/>
        <v>10.545986769230771</v>
      </c>
      <c r="AE96">
        <f>'IDT-1'!D96</f>
        <v>0</v>
      </c>
      <c r="AF96" s="26"/>
      <c r="AG96">
        <f t="shared" si="5"/>
        <v>10.545986769230771</v>
      </c>
      <c r="AI96" s="75">
        <f>PXIL!L96</f>
        <v>0</v>
      </c>
      <c r="AJ96" s="75">
        <f>PXIL!R96</f>
        <v>0</v>
      </c>
      <c r="AK96" s="75">
        <f>RTM_IEX!L96</f>
        <v>10.63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9.6153846153846159E-3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9.3628615384615407E-2</v>
      </c>
      <c r="AD97">
        <f t="shared" si="4"/>
        <v>10.545986769230771</v>
      </c>
      <c r="AE97">
        <f>'IDT-1'!D97</f>
        <v>0</v>
      </c>
      <c r="AF97" s="26"/>
      <c r="AG97">
        <f t="shared" si="5"/>
        <v>10.545986769230771</v>
      </c>
      <c r="AI97" s="75">
        <f>PXIL!L97</f>
        <v>0</v>
      </c>
      <c r="AJ97" s="75">
        <f>PXIL!R97</f>
        <v>0</v>
      </c>
      <c r="AK97" s="75">
        <f>RTM_IEX!L97</f>
        <v>10.63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9.6153846153846159E-3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9.3628615384615407E-2</v>
      </c>
      <c r="AD98">
        <f t="shared" si="4"/>
        <v>10.545986769230771</v>
      </c>
      <c r="AE98">
        <f>'IDT-1'!D98</f>
        <v>0</v>
      </c>
      <c r="AF98" s="26"/>
      <c r="AG98">
        <f t="shared" si="5"/>
        <v>10.545986769230771</v>
      </c>
      <c r="AI98" s="75">
        <f>PXIL!L98</f>
        <v>0</v>
      </c>
      <c r="AJ98" s="75">
        <f>PXIL!R98</f>
        <v>0</v>
      </c>
      <c r="AK98" s="75">
        <f>RTM_IEX!L98</f>
        <v>10.63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0.12800071648788647</v>
      </c>
      <c r="J99">
        <f t="shared" si="6"/>
        <v>0</v>
      </c>
      <c r="K99">
        <f t="shared" si="6"/>
        <v>1.5329600714685065E-2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5.8134999999999999E-2</v>
      </c>
      <c r="AB99" s="117">
        <f t="shared" si="6"/>
        <v>0</v>
      </c>
      <c r="AC99">
        <f t="shared" si="6"/>
        <v>3.4128596840379988E-3</v>
      </c>
      <c r="AD99">
        <f t="shared" si="6"/>
        <v>0.37034995751853378</v>
      </c>
      <c r="AE99">
        <f t="shared" ref="AE99:AR99" si="7">SUM(AE3:AE98)/4000</f>
        <v>0</v>
      </c>
      <c r="AG99">
        <f t="shared" si="7"/>
        <v>0.37034995751853378</v>
      </c>
      <c r="AI99">
        <f t="shared" si="7"/>
        <v>0</v>
      </c>
      <c r="AJ99">
        <f t="shared" si="7"/>
        <v>0</v>
      </c>
      <c r="AK99">
        <f t="shared" si="7"/>
        <v>0.17929750000000003</v>
      </c>
      <c r="AL99">
        <f t="shared" si="7"/>
        <v>-7.0000000000000001E-3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45048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13.854621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0.12192066480000001</v>
      </c>
      <c r="AD3">
        <f>SUM(B3:AB3,AI3:AR3)-AC3</f>
        <v>13.732700335200001</v>
      </c>
      <c r="AE3">
        <v>0</v>
      </c>
      <c r="AF3" s="26"/>
      <c r="AG3">
        <f>SUM(AD3:AF3)</f>
        <v>13.732700335200001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14.497506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0.1310100528</v>
      </c>
      <c r="AD4">
        <f t="shared" ref="AD4:AD67" si="1">SUM(B4:AB4,AI4:AR4)-AC4</f>
        <v>14.756495947199999</v>
      </c>
      <c r="AE4">
        <v>0</v>
      </c>
      <c r="AF4" s="26"/>
      <c r="AG4">
        <f t="shared" ref="AG4:AG67" si="2">SUM(AD4:AF4)</f>
        <v>14.756495947199999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0.39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13.152574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0.1157426512</v>
      </c>
      <c r="AD5">
        <f t="shared" si="1"/>
        <v>13.0368313488</v>
      </c>
      <c r="AE5">
        <v>0</v>
      </c>
      <c r="AF5" s="26"/>
      <c r="AG5">
        <f t="shared" si="2"/>
        <v>13.0368313488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13.207541000000001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0.11622636080000001</v>
      </c>
      <c r="AD6">
        <f t="shared" si="1"/>
        <v>13.0913146392</v>
      </c>
      <c r="AE6">
        <v>0</v>
      </c>
      <c r="AF6" s="26"/>
      <c r="AG6">
        <f t="shared" si="2"/>
        <v>13.0913146392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10.165143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8.9453258400000013E-2</v>
      </c>
      <c r="AD7">
        <f t="shared" si="1"/>
        <v>10.0756897416</v>
      </c>
      <c r="AE7">
        <v>0</v>
      </c>
      <c r="AF7" s="26"/>
      <c r="AG7">
        <f t="shared" si="2"/>
        <v>10.0756897416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10.642455999999999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9.3653612799999994E-2</v>
      </c>
      <c r="AD8">
        <f t="shared" si="1"/>
        <v>10.548802387199999</v>
      </c>
      <c r="AE8">
        <v>0</v>
      </c>
      <c r="AF8" s="26"/>
      <c r="AG8">
        <f t="shared" si="2"/>
        <v>10.548802387199999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8.5500779999999992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7.5240686399999993E-2</v>
      </c>
      <c r="AD9">
        <f t="shared" si="1"/>
        <v>8.4748373135999984</v>
      </c>
      <c r="AE9">
        <v>0</v>
      </c>
      <c r="AF9" s="26"/>
      <c r="AG9">
        <f t="shared" si="2"/>
        <v>8.4748373135999984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8.8825500000000002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7.8166440000000004E-2</v>
      </c>
      <c r="AD10">
        <f t="shared" si="1"/>
        <v>8.8043835599999998</v>
      </c>
      <c r="AE10">
        <v>0</v>
      </c>
      <c r="AF10" s="26"/>
      <c r="AG10">
        <f t="shared" si="2"/>
        <v>8.8043835599999998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10.321246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9.0826964800000007E-2</v>
      </c>
      <c r="AD11">
        <f t="shared" si="1"/>
        <v>10.230419035200001</v>
      </c>
      <c r="AE11">
        <v>0</v>
      </c>
      <c r="AF11" s="26"/>
      <c r="AG11">
        <f t="shared" si="2"/>
        <v>10.230419035200001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10.783306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9.4893092800000009E-2</v>
      </c>
      <c r="AD12">
        <f t="shared" si="1"/>
        <v>10.6884129072</v>
      </c>
      <c r="AE12">
        <v>0</v>
      </c>
      <c r="AF12" s="26"/>
      <c r="AG12">
        <f t="shared" si="2"/>
        <v>10.6884129072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8.8056760000000001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7.74899488E-2</v>
      </c>
      <c r="AD13">
        <f t="shared" si="1"/>
        <v>8.7281860511999998</v>
      </c>
      <c r="AE13">
        <v>0</v>
      </c>
      <c r="AF13" s="26"/>
      <c r="AG13">
        <f t="shared" si="2"/>
        <v>8.7281860511999998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11.968042000000001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0.10531876960000001</v>
      </c>
      <c r="AD14">
        <f t="shared" si="1"/>
        <v>11.8627232304</v>
      </c>
      <c r="AE14">
        <v>0</v>
      </c>
      <c r="AF14" s="26"/>
      <c r="AG14">
        <f t="shared" si="2"/>
        <v>11.8627232304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12.986133000000001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0.11427797040000001</v>
      </c>
      <c r="AD15">
        <f t="shared" si="1"/>
        <v>12.871855029600001</v>
      </c>
      <c r="AE15">
        <v>0</v>
      </c>
      <c r="AF15" s="26"/>
      <c r="AG15">
        <f t="shared" si="2"/>
        <v>12.871855029600001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13.963996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0.1228831648</v>
      </c>
      <c r="AD16">
        <f t="shared" si="1"/>
        <v>13.841112835200001</v>
      </c>
      <c r="AE16">
        <v>0</v>
      </c>
      <c r="AF16" s="26"/>
      <c r="AG16">
        <f t="shared" si="2"/>
        <v>13.841112835200001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14.497506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0.1479940528</v>
      </c>
      <c r="AD17">
        <f t="shared" si="1"/>
        <v>16.669511947199997</v>
      </c>
      <c r="AE17">
        <v>0</v>
      </c>
      <c r="AF17" s="26"/>
      <c r="AG17">
        <f t="shared" si="2"/>
        <v>16.669511947199997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2.3199999999999998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14.497506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0.15565005279999999</v>
      </c>
      <c r="AD18">
        <f t="shared" si="1"/>
        <v>17.5318559472</v>
      </c>
      <c r="AE18">
        <v>0</v>
      </c>
      <c r="AF18" s="26"/>
      <c r="AG18">
        <f t="shared" si="2"/>
        <v>17.5318559472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3.19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14.497506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0.13180205280000001</v>
      </c>
      <c r="AD19">
        <f t="shared" si="1"/>
        <v>14.845703947200001</v>
      </c>
      <c r="AE19">
        <v>0</v>
      </c>
      <c r="AF19" s="26"/>
      <c r="AG19">
        <f t="shared" si="2"/>
        <v>14.845703947200001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0.48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14.497506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0.12757805280000001</v>
      </c>
      <c r="AD20">
        <f t="shared" si="1"/>
        <v>14.369927947199999</v>
      </c>
      <c r="AE20">
        <v>0</v>
      </c>
      <c r="AF20" s="26"/>
      <c r="AG20">
        <f t="shared" si="2"/>
        <v>14.369927947199999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14.497506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0.87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0.14993005279999999</v>
      </c>
      <c r="AD21">
        <f t="shared" si="1"/>
        <v>16.887575947200002</v>
      </c>
      <c r="AE21">
        <v>0</v>
      </c>
      <c r="AF21" s="26"/>
      <c r="AG21">
        <f t="shared" si="2"/>
        <v>16.887575947200002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1.67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14.497506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1.06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0.15811405280000002</v>
      </c>
      <c r="AD22">
        <f t="shared" si="1"/>
        <v>17.809391947200002</v>
      </c>
      <c r="AE22">
        <v>0</v>
      </c>
      <c r="AF22" s="26"/>
      <c r="AG22">
        <f t="shared" si="2"/>
        <v>17.809391947200002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2.41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14.497506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2.5099999999999998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0.19375405280000002</v>
      </c>
      <c r="AD23">
        <f t="shared" si="1"/>
        <v>21.823751947199998</v>
      </c>
      <c r="AE23">
        <v>0</v>
      </c>
      <c r="AF23" s="26"/>
      <c r="AG23">
        <f t="shared" si="2"/>
        <v>21.823751947199998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5.01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14.497506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2.42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0.19058605280000002</v>
      </c>
      <c r="AD24">
        <f t="shared" si="1"/>
        <v>21.466919947199997</v>
      </c>
      <c r="AE24">
        <v>0</v>
      </c>
      <c r="AF24" s="26"/>
      <c r="AG24">
        <f t="shared" si="2"/>
        <v>21.466919947199997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4.74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14.497506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0.1990340528</v>
      </c>
      <c r="AD25">
        <f t="shared" si="1"/>
        <v>22.4184719472</v>
      </c>
      <c r="AE25">
        <v>0</v>
      </c>
      <c r="AF25" s="26"/>
      <c r="AG25">
        <f t="shared" si="2"/>
        <v>22.4184719472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8.1199999999999992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14.497506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0.18029005280000002</v>
      </c>
      <c r="AD26">
        <f t="shared" si="1"/>
        <v>20.3072159472</v>
      </c>
      <c r="AE26">
        <v>0</v>
      </c>
      <c r="AF26" s="26"/>
      <c r="AG26">
        <f t="shared" si="2"/>
        <v>20.3072159472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5.99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14.497506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6.77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0.1871540528</v>
      </c>
      <c r="AD27">
        <f t="shared" si="1"/>
        <v>21.080351947199997</v>
      </c>
      <c r="AE27">
        <v>0</v>
      </c>
      <c r="AF27" s="26"/>
      <c r="AG27">
        <f t="shared" si="2"/>
        <v>21.080351947199997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14.497506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9.57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0.21179405280000002</v>
      </c>
      <c r="AD28">
        <f t="shared" si="1"/>
        <v>23.855711947200003</v>
      </c>
      <c r="AE28">
        <v>0</v>
      </c>
      <c r="AF28" s="26"/>
      <c r="AG28">
        <f t="shared" si="2"/>
        <v>23.855711947200003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14.497506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9.57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0.21179405280000002</v>
      </c>
      <c r="AD29">
        <f t="shared" si="1"/>
        <v>23.855711947200003</v>
      </c>
      <c r="AE29">
        <v>0</v>
      </c>
      <c r="AF29" s="26"/>
      <c r="AG29">
        <f t="shared" si="2"/>
        <v>23.855711947200003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14.497506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6.96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0.1888260528</v>
      </c>
      <c r="AD30">
        <f t="shared" si="1"/>
        <v>21.268679947199999</v>
      </c>
      <c r="AE30">
        <v>0</v>
      </c>
      <c r="AF30" s="26"/>
      <c r="AG30">
        <f t="shared" si="2"/>
        <v>21.268679947199999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14.497506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7.25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0.19137805280000003</v>
      </c>
      <c r="AD31">
        <f t="shared" si="1"/>
        <v>21.5561279472</v>
      </c>
      <c r="AE31">
        <v>0</v>
      </c>
      <c r="AF31" s="26"/>
      <c r="AG31">
        <f t="shared" si="2"/>
        <v>21.5561279472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14.497506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8.1199999999999992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0.1990340528</v>
      </c>
      <c r="AD32">
        <f t="shared" si="1"/>
        <v>22.4184719472</v>
      </c>
      <c r="AE32">
        <v>0</v>
      </c>
      <c r="AF32" s="26"/>
      <c r="AG32">
        <f t="shared" si="2"/>
        <v>22.4184719472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14.497506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7.93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0.19736205280000002</v>
      </c>
      <c r="AD33">
        <f t="shared" si="1"/>
        <v>22.230143947200002</v>
      </c>
      <c r="AE33">
        <v>0</v>
      </c>
      <c r="AF33" s="26"/>
      <c r="AG33">
        <f t="shared" si="2"/>
        <v>22.230143947200002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14.497506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5.51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0.17606605280000001</v>
      </c>
      <c r="AD34">
        <f t="shared" si="1"/>
        <v>19.8314399472</v>
      </c>
      <c r="AE34">
        <v>0</v>
      </c>
      <c r="AF34" s="26"/>
      <c r="AG34">
        <f t="shared" si="2"/>
        <v>19.8314399472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14.497506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6.67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0.18627405280000001</v>
      </c>
      <c r="AD35">
        <f t="shared" si="1"/>
        <v>20.981231947199998</v>
      </c>
      <c r="AE35">
        <v>0</v>
      </c>
      <c r="AF35" s="26"/>
      <c r="AG35">
        <f t="shared" si="2"/>
        <v>20.981231947199998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14.497506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6.67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0.18627405280000001</v>
      </c>
      <c r="AD36">
        <f t="shared" si="1"/>
        <v>20.981231947199998</v>
      </c>
      <c r="AE36">
        <v>0</v>
      </c>
      <c r="AF36" s="26"/>
      <c r="AG36">
        <f t="shared" si="2"/>
        <v>20.981231947199998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14.497506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7.25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0.19137805280000003</v>
      </c>
      <c r="AD37">
        <f t="shared" si="1"/>
        <v>21.5561279472</v>
      </c>
      <c r="AE37">
        <v>0</v>
      </c>
      <c r="AF37" s="26"/>
      <c r="AG37">
        <f t="shared" si="2"/>
        <v>21.5561279472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14.497506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7.54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0.1939300528</v>
      </c>
      <c r="AD38">
        <f t="shared" si="1"/>
        <v>21.843575947200002</v>
      </c>
      <c r="AE38">
        <v>0</v>
      </c>
      <c r="AF38" s="26"/>
      <c r="AG38">
        <f t="shared" si="2"/>
        <v>21.843575947200002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14.497506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7.54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0.1939300528</v>
      </c>
      <c r="AD39">
        <f t="shared" si="1"/>
        <v>21.843575947200002</v>
      </c>
      <c r="AE39">
        <v>0</v>
      </c>
      <c r="AF39" s="26"/>
      <c r="AG39">
        <f t="shared" si="2"/>
        <v>21.843575947200002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14.497506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7.54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0.1939300528</v>
      </c>
      <c r="AD40">
        <f t="shared" si="1"/>
        <v>21.843575947200002</v>
      </c>
      <c r="AE40">
        <v>0</v>
      </c>
      <c r="AF40" s="26"/>
      <c r="AG40">
        <f t="shared" si="2"/>
        <v>21.843575947200002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14.497506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5.41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0.17518605279999999</v>
      </c>
      <c r="AD41">
        <f t="shared" si="1"/>
        <v>19.732319947199997</v>
      </c>
      <c r="AE41">
        <v>0</v>
      </c>
      <c r="AF41" s="26"/>
      <c r="AG41">
        <f t="shared" si="2"/>
        <v>19.732319947199997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14.497506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7.64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0.19481005279999999</v>
      </c>
      <c r="AD42">
        <f t="shared" si="1"/>
        <v>21.942695947199997</v>
      </c>
      <c r="AE42">
        <v>0</v>
      </c>
      <c r="AF42" s="26"/>
      <c r="AG42">
        <f t="shared" si="2"/>
        <v>21.942695947199997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14.497506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8.1199999999999992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0.1990340528</v>
      </c>
      <c r="AD43">
        <f t="shared" si="1"/>
        <v>22.4184719472</v>
      </c>
      <c r="AE43">
        <v>0</v>
      </c>
      <c r="AF43" s="26"/>
      <c r="AG43">
        <f t="shared" si="2"/>
        <v>22.4184719472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14.497506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3.58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0.15908205280000001</v>
      </c>
      <c r="AD44">
        <f t="shared" si="1"/>
        <v>17.918423947200001</v>
      </c>
      <c r="AE44">
        <v>0</v>
      </c>
      <c r="AF44" s="26"/>
      <c r="AG44">
        <f t="shared" si="2"/>
        <v>17.918423947200001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14.497506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4.54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0.16753005280000002</v>
      </c>
      <c r="AD45">
        <f t="shared" si="1"/>
        <v>18.8699759472</v>
      </c>
      <c r="AE45">
        <v>0</v>
      </c>
      <c r="AF45" s="26"/>
      <c r="AG45">
        <f t="shared" si="2"/>
        <v>18.8699759472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14.497506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0.15397805280000001</v>
      </c>
      <c r="AD46">
        <f t="shared" si="1"/>
        <v>17.343527947200002</v>
      </c>
      <c r="AE46">
        <v>0</v>
      </c>
      <c r="AF46" s="26"/>
      <c r="AG46">
        <f t="shared" si="2"/>
        <v>17.343527947200002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14.497506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3.48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0.15820205279999999</v>
      </c>
      <c r="AD47">
        <f t="shared" si="1"/>
        <v>17.819303947199998</v>
      </c>
      <c r="AE47">
        <v>0</v>
      </c>
      <c r="AF47" s="26"/>
      <c r="AG47">
        <f t="shared" si="2"/>
        <v>17.819303947199998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14.497506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1.93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0.14456205280000001</v>
      </c>
      <c r="AD48">
        <f t="shared" si="1"/>
        <v>16.2829439472</v>
      </c>
      <c r="AE48">
        <v>0</v>
      </c>
      <c r="AF48" s="26"/>
      <c r="AG48">
        <f t="shared" si="2"/>
        <v>16.2829439472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14.497506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4.6399999999999997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0.16841005279999999</v>
      </c>
      <c r="AD49">
        <f t="shared" si="1"/>
        <v>18.9690959472</v>
      </c>
      <c r="AE49">
        <v>0</v>
      </c>
      <c r="AF49" s="26"/>
      <c r="AG49">
        <f t="shared" si="2"/>
        <v>18.9690959472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14.497506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5.51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0.17606605280000001</v>
      </c>
      <c r="AD50">
        <f t="shared" si="1"/>
        <v>19.8314399472</v>
      </c>
      <c r="AE50">
        <v>0</v>
      </c>
      <c r="AF50" s="26"/>
      <c r="AG50">
        <f t="shared" si="2"/>
        <v>19.8314399472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14.497506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0.17861805280000001</v>
      </c>
      <c r="AD51">
        <f t="shared" si="1"/>
        <v>20.118887947199998</v>
      </c>
      <c r="AE51">
        <v>0</v>
      </c>
      <c r="AF51" s="26"/>
      <c r="AG51">
        <f t="shared" si="2"/>
        <v>20.118887947199998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14.497506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7.06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0.18970605280000002</v>
      </c>
      <c r="AD52">
        <f t="shared" si="1"/>
        <v>21.367799947200002</v>
      </c>
      <c r="AE52">
        <v>0</v>
      </c>
      <c r="AF52" s="26"/>
      <c r="AG52">
        <f t="shared" si="2"/>
        <v>21.367799947200002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14.497506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4.0599999999999996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0.16330605280000002</v>
      </c>
      <c r="AD53">
        <f t="shared" si="1"/>
        <v>18.394199947200001</v>
      </c>
      <c r="AE53">
        <v>0</v>
      </c>
      <c r="AF53" s="26"/>
      <c r="AG53">
        <f t="shared" si="2"/>
        <v>18.394199947200001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14.497506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5.03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0.17184205280000001</v>
      </c>
      <c r="AD54">
        <f t="shared" si="1"/>
        <v>19.3556639472</v>
      </c>
      <c r="AE54">
        <v>0</v>
      </c>
      <c r="AF54" s="26"/>
      <c r="AG54">
        <f t="shared" si="2"/>
        <v>19.3556639472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14.497506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7.15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0.19049805280000001</v>
      </c>
      <c r="AD55">
        <f t="shared" si="1"/>
        <v>21.457007947200001</v>
      </c>
      <c r="AE55">
        <v>0</v>
      </c>
      <c r="AF55" s="26"/>
      <c r="AG55">
        <f t="shared" si="2"/>
        <v>21.457007947200001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14.497506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6.09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0.18117005279999998</v>
      </c>
      <c r="AD56">
        <f t="shared" si="1"/>
        <v>20.406335947199999</v>
      </c>
      <c r="AE56">
        <v>0</v>
      </c>
      <c r="AF56" s="26"/>
      <c r="AG56">
        <f t="shared" si="2"/>
        <v>20.406335947199999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14.497506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4.25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0.16497805280000002</v>
      </c>
      <c r="AD57">
        <f t="shared" si="1"/>
        <v>18.582527947200003</v>
      </c>
      <c r="AE57">
        <v>0</v>
      </c>
      <c r="AF57" s="26"/>
      <c r="AG57">
        <f t="shared" si="2"/>
        <v>18.582527947200003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14.497506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2.42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0.14887405280000002</v>
      </c>
      <c r="AD58">
        <f t="shared" si="1"/>
        <v>16.768631947199999</v>
      </c>
      <c r="AE58">
        <v>0</v>
      </c>
      <c r="AF58" s="26"/>
      <c r="AG58">
        <f t="shared" si="2"/>
        <v>16.768631947199999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14.497506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5.32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0.17439405280000003</v>
      </c>
      <c r="AD59">
        <f t="shared" si="1"/>
        <v>19.643111947200001</v>
      </c>
      <c r="AE59">
        <v>0</v>
      </c>
      <c r="AF59" s="26"/>
      <c r="AG59">
        <f t="shared" si="2"/>
        <v>19.643111947200001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14.497506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8.02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0.19815405279999998</v>
      </c>
      <c r="AD60">
        <f t="shared" si="1"/>
        <v>22.319351947199998</v>
      </c>
      <c r="AE60">
        <v>0</v>
      </c>
      <c r="AF60" s="26"/>
      <c r="AG60">
        <f t="shared" si="2"/>
        <v>22.319351947199998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14.497506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7.35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0.1922580528</v>
      </c>
      <c r="AD61">
        <f t="shared" si="1"/>
        <v>21.655247947199999</v>
      </c>
      <c r="AE61">
        <v>0</v>
      </c>
      <c r="AF61" s="26"/>
      <c r="AG61">
        <f t="shared" si="2"/>
        <v>21.655247947199999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14.497506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6.09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0.18117005279999998</v>
      </c>
      <c r="AD62">
        <f t="shared" si="1"/>
        <v>20.406335947199999</v>
      </c>
      <c r="AE62">
        <v>0</v>
      </c>
      <c r="AF62" s="26"/>
      <c r="AG62">
        <f t="shared" si="2"/>
        <v>20.406335947199999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14.497506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3.48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0.15820205279999999</v>
      </c>
      <c r="AD63">
        <f t="shared" si="1"/>
        <v>17.819303947199998</v>
      </c>
      <c r="AE63">
        <v>0</v>
      </c>
      <c r="AF63" s="26"/>
      <c r="AG63">
        <f t="shared" si="2"/>
        <v>17.819303947199998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14.497506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6.09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0.18117005279999998</v>
      </c>
      <c r="AD64">
        <f t="shared" si="1"/>
        <v>20.406335947199999</v>
      </c>
      <c r="AE64">
        <v>0</v>
      </c>
      <c r="AF64" s="26"/>
      <c r="AG64">
        <f t="shared" si="2"/>
        <v>20.406335947199999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14.497506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4.6399999999999997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0.16841005279999999</v>
      </c>
      <c r="AD65">
        <f t="shared" si="1"/>
        <v>18.9690959472</v>
      </c>
      <c r="AE65">
        <v>0</v>
      </c>
      <c r="AF65" s="26"/>
      <c r="AG65">
        <f t="shared" si="2"/>
        <v>18.9690959472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14.497506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0.1794980528</v>
      </c>
      <c r="AD66">
        <f t="shared" si="1"/>
        <v>20.2180079472</v>
      </c>
      <c r="AE66">
        <v>0</v>
      </c>
      <c r="AF66" s="26"/>
      <c r="AG66">
        <f t="shared" si="2"/>
        <v>20.2180079472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14.497506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7.06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0.18970605280000002</v>
      </c>
      <c r="AD67">
        <f t="shared" si="1"/>
        <v>21.367799947200002</v>
      </c>
      <c r="AE67">
        <v>0</v>
      </c>
      <c r="AF67" s="26"/>
      <c r="AG67">
        <f t="shared" si="2"/>
        <v>21.367799947200002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14.497506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2.5099999999999998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0.1496660528</v>
      </c>
      <c r="AD68">
        <f t="shared" ref="AD68:AD98" si="4">SUM(B68:AB68,AI68:AR68)-AC68</f>
        <v>16.857839947199999</v>
      </c>
      <c r="AE68">
        <v>0</v>
      </c>
      <c r="AF68" s="26"/>
      <c r="AG68">
        <f t="shared" ref="AG68:AG98" si="5">SUM(AD68:AF68)</f>
        <v>16.857839947199999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14.497506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4.3499999999999996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0.16585805280000002</v>
      </c>
      <c r="AD69">
        <f t="shared" si="4"/>
        <v>18.681647947199998</v>
      </c>
      <c r="AE69">
        <v>0</v>
      </c>
      <c r="AF69" s="26"/>
      <c r="AG69">
        <f t="shared" si="5"/>
        <v>18.681647947199998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14.497506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3.87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0.16163405280000001</v>
      </c>
      <c r="AD70">
        <f t="shared" si="4"/>
        <v>18.205871947199999</v>
      </c>
      <c r="AE70">
        <v>0</v>
      </c>
      <c r="AF70" s="26"/>
      <c r="AG70">
        <f t="shared" si="5"/>
        <v>18.205871947199999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14.497506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9.4700000000000006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0.2109140528</v>
      </c>
      <c r="AD71">
        <f t="shared" si="4"/>
        <v>23.7565919472</v>
      </c>
      <c r="AE71">
        <v>0</v>
      </c>
      <c r="AF71" s="26"/>
      <c r="AG71">
        <f t="shared" si="5"/>
        <v>23.7565919472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14.497506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8.89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0.20581005280000003</v>
      </c>
      <c r="AD72">
        <f t="shared" si="4"/>
        <v>23.181695947200001</v>
      </c>
      <c r="AE72">
        <v>0</v>
      </c>
      <c r="AF72" s="26"/>
      <c r="AG72">
        <f t="shared" si="5"/>
        <v>23.181695947200001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14.497506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4.6399999999999997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0.16841005279999999</v>
      </c>
      <c r="AD73">
        <f t="shared" si="4"/>
        <v>18.9690959472</v>
      </c>
      <c r="AE73">
        <v>0</v>
      </c>
      <c r="AF73" s="26"/>
      <c r="AG73">
        <f t="shared" si="5"/>
        <v>18.9690959472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14.497506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7.93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0.19736205280000002</v>
      </c>
      <c r="AD74">
        <f t="shared" si="4"/>
        <v>22.230143947200002</v>
      </c>
      <c r="AE74">
        <v>0</v>
      </c>
      <c r="AF74" s="26"/>
      <c r="AG74">
        <f t="shared" si="5"/>
        <v>22.230143947200002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14.497506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9.57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0.21179405280000002</v>
      </c>
      <c r="AD75">
        <f t="shared" si="4"/>
        <v>23.855711947200003</v>
      </c>
      <c r="AE75">
        <v>0</v>
      </c>
      <c r="AF75" s="26"/>
      <c r="AG75">
        <f t="shared" si="5"/>
        <v>23.855711947200003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14.497506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6.67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0.18627405280000001</v>
      </c>
      <c r="AD76">
        <f t="shared" si="4"/>
        <v>20.981231947199998</v>
      </c>
      <c r="AE76">
        <v>0</v>
      </c>
      <c r="AF76" s="26"/>
      <c r="AG76">
        <f t="shared" si="5"/>
        <v>20.981231947199998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14.497506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9.09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0.20757005279999999</v>
      </c>
      <c r="AD77">
        <f t="shared" si="4"/>
        <v>23.379935947199996</v>
      </c>
      <c r="AE77">
        <v>0</v>
      </c>
      <c r="AF77" s="26"/>
      <c r="AG77">
        <f t="shared" si="5"/>
        <v>23.379935947199996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14.497506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4.6399999999999997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0.16841005279999999</v>
      </c>
      <c r="AD78">
        <f t="shared" si="4"/>
        <v>18.9690959472</v>
      </c>
      <c r="AE78">
        <v>0</v>
      </c>
      <c r="AF78" s="26"/>
      <c r="AG78">
        <f t="shared" si="5"/>
        <v>18.9690959472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14.497506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4.3499999999999996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0.16585805280000002</v>
      </c>
      <c r="AD79">
        <f t="shared" si="4"/>
        <v>18.681647947199998</v>
      </c>
      <c r="AE79">
        <v>0</v>
      </c>
      <c r="AF79" s="26"/>
      <c r="AG79">
        <f t="shared" si="5"/>
        <v>18.681647947199998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14.497506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4.54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0.16753005280000002</v>
      </c>
      <c r="AD80">
        <f t="shared" si="4"/>
        <v>18.8699759472</v>
      </c>
      <c r="AE80">
        <v>0</v>
      </c>
      <c r="AF80" s="26"/>
      <c r="AG80">
        <f t="shared" si="5"/>
        <v>18.8699759472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14.497506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8.31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0.20070605280000001</v>
      </c>
      <c r="AD81">
        <f t="shared" si="4"/>
        <v>22.606799947199999</v>
      </c>
      <c r="AE81">
        <v>0</v>
      </c>
      <c r="AF81" s="26"/>
      <c r="AG81">
        <f t="shared" si="5"/>
        <v>22.606799947199999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14.497506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6.48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0.1846020528</v>
      </c>
      <c r="AD82">
        <f t="shared" si="4"/>
        <v>20.792903947199999</v>
      </c>
      <c r="AE82">
        <v>0</v>
      </c>
      <c r="AF82" s="26"/>
      <c r="AG82">
        <f t="shared" si="5"/>
        <v>20.792903947199999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14.497506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7.54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0.1939300528</v>
      </c>
      <c r="AD83">
        <f t="shared" si="4"/>
        <v>21.843575947200002</v>
      </c>
      <c r="AE83">
        <v>0</v>
      </c>
      <c r="AF83" s="26"/>
      <c r="AG83">
        <f t="shared" si="5"/>
        <v>21.843575947200002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14.497506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6.09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0.18117005279999998</v>
      </c>
      <c r="AD84">
        <f t="shared" si="4"/>
        <v>20.406335947199999</v>
      </c>
      <c r="AE84">
        <v>0</v>
      </c>
      <c r="AF84" s="26"/>
      <c r="AG84">
        <f t="shared" si="5"/>
        <v>20.406335947199999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14.497506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8.89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0.20581005280000003</v>
      </c>
      <c r="AD85">
        <f t="shared" si="4"/>
        <v>23.181695947200001</v>
      </c>
      <c r="AE85">
        <v>0</v>
      </c>
      <c r="AF85" s="26"/>
      <c r="AG85">
        <f t="shared" si="5"/>
        <v>23.181695947200001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14.497506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9.4700000000000006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0.2109140528</v>
      </c>
      <c r="AD86">
        <f t="shared" si="4"/>
        <v>23.7565919472</v>
      </c>
      <c r="AE86">
        <v>0</v>
      </c>
      <c r="AF86" s="26"/>
      <c r="AG86">
        <f t="shared" si="5"/>
        <v>23.7565919472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14.497506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3.48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0.15820205279999999</v>
      </c>
      <c r="AD87">
        <f t="shared" si="4"/>
        <v>17.819303947199998</v>
      </c>
      <c r="AE87">
        <v>0</v>
      </c>
      <c r="AF87" s="26"/>
      <c r="AG87">
        <f t="shared" si="5"/>
        <v>17.819303947199998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14.497506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8.8000000000000007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0.20501805279999999</v>
      </c>
      <c r="AD88">
        <f t="shared" si="4"/>
        <v>23.092487947199999</v>
      </c>
      <c r="AE88">
        <v>0</v>
      </c>
      <c r="AF88" s="26"/>
      <c r="AG88">
        <f t="shared" si="5"/>
        <v>23.092487947199999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14.497506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0.17773805280000002</v>
      </c>
      <c r="AD89">
        <f t="shared" si="4"/>
        <v>20.019767947200002</v>
      </c>
      <c r="AE89">
        <v>0</v>
      </c>
      <c r="AF89" s="26"/>
      <c r="AG89">
        <f t="shared" si="5"/>
        <v>20.019767947200002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14.497506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5.41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0.17518605279999999</v>
      </c>
      <c r="AD90">
        <f t="shared" si="4"/>
        <v>19.732319947199997</v>
      </c>
      <c r="AE90">
        <v>0</v>
      </c>
      <c r="AF90" s="26"/>
      <c r="AG90">
        <f t="shared" si="5"/>
        <v>19.732319947199997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14.497506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5.41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0.17518605279999999</v>
      </c>
      <c r="AD91">
        <f t="shared" si="4"/>
        <v>19.732319947199997</v>
      </c>
      <c r="AE91">
        <v>0</v>
      </c>
      <c r="AF91" s="26"/>
      <c r="AG91">
        <f t="shared" si="5"/>
        <v>19.732319947199997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14.497506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4.93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0.17096205280000001</v>
      </c>
      <c r="AD92">
        <f t="shared" si="4"/>
        <v>19.256543947200001</v>
      </c>
      <c r="AE92">
        <v>0</v>
      </c>
      <c r="AF92" s="26"/>
      <c r="AG92">
        <f t="shared" si="5"/>
        <v>19.256543947200001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14.497506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3.38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0.1573220528</v>
      </c>
      <c r="AD93">
        <f t="shared" si="4"/>
        <v>17.720183947199999</v>
      </c>
      <c r="AE93">
        <v>0</v>
      </c>
      <c r="AF93" s="26"/>
      <c r="AG93">
        <f t="shared" si="5"/>
        <v>17.720183947199999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14.497506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6.57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0.18539405280000001</v>
      </c>
      <c r="AD94">
        <f t="shared" si="4"/>
        <v>20.882111947200002</v>
      </c>
      <c r="AE94">
        <v>0</v>
      </c>
      <c r="AF94" s="26"/>
      <c r="AG94">
        <f t="shared" si="5"/>
        <v>20.882111947200002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14.497506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5.61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0.17694605280000003</v>
      </c>
      <c r="AD95">
        <f t="shared" si="4"/>
        <v>19.930559947199999</v>
      </c>
      <c r="AE95">
        <v>0</v>
      </c>
      <c r="AF95" s="26"/>
      <c r="AG95">
        <f t="shared" si="5"/>
        <v>19.930559947199999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14.497506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2.0299999999999998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0.1454420528</v>
      </c>
      <c r="AD96">
        <f t="shared" si="4"/>
        <v>16.382063947199999</v>
      </c>
      <c r="AE96">
        <v>0</v>
      </c>
      <c r="AF96" s="26"/>
      <c r="AG96">
        <f t="shared" si="5"/>
        <v>16.382063947199999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14.497506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1.45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0.1403380528</v>
      </c>
      <c r="AD97">
        <f t="shared" si="4"/>
        <v>15.807167947199998</v>
      </c>
      <c r="AE97">
        <v>0</v>
      </c>
      <c r="AF97" s="26"/>
      <c r="AG97">
        <f t="shared" si="5"/>
        <v>15.807167947199998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14.497506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0.39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0.1310100528</v>
      </c>
      <c r="AD98">
        <f t="shared" si="4"/>
        <v>14.756495947199999</v>
      </c>
      <c r="AE98">
        <v>0</v>
      </c>
      <c r="AF98" s="26"/>
      <c r="AG98">
        <f t="shared" si="5"/>
        <v>14.756495947199999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0.3376440899999999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0.10896750000000002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4.005685992000004E-3</v>
      </c>
      <c r="AD99">
        <f t="shared" si="6"/>
        <v>0.45118590400800007</v>
      </c>
      <c r="AE99">
        <f t="shared" ref="AE99:AR99" si="8">SUM(AE3:AE98)/4000</f>
        <v>0</v>
      </c>
      <c r="AG99">
        <f t="shared" si="8"/>
        <v>0.45118590400800007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8.5800000000000008E-3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45048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'[1]02'!B5</f>
        <v>170</v>
      </c>
      <c r="C3" s="16">
        <f>'[1]02'!C5</f>
        <v>0</v>
      </c>
      <c r="D3" s="16">
        <f>'[1]02'!D5</f>
        <v>150</v>
      </c>
      <c r="E3" s="16">
        <f>'[1]02'!E5</f>
        <v>0</v>
      </c>
      <c r="F3" s="15">
        <f>SUM(B3:E3)</f>
        <v>320</v>
      </c>
      <c r="G3" s="15">
        <f>'[1]02'!H5</f>
        <v>0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'[1]02'!B6</f>
        <v>170</v>
      </c>
      <c r="C4" s="16">
        <f>'[1]02'!C6</f>
        <v>0</v>
      </c>
      <c r="D4" s="16">
        <f>'[1]02'!D6</f>
        <v>150</v>
      </c>
      <c r="E4" s="16">
        <f>'[1]02'!E6</f>
        <v>0</v>
      </c>
      <c r="F4" s="15">
        <f>SUM(B4:E4)</f>
        <v>320</v>
      </c>
      <c r="G4" s="15">
        <f>'[1]02'!H6</f>
        <v>0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'[1]02'!B7</f>
        <v>170</v>
      </c>
      <c r="C5" s="16">
        <f>'[1]02'!C7</f>
        <v>0</v>
      </c>
      <c r="D5" s="16">
        <f>'[1]02'!D7</f>
        <v>150</v>
      </c>
      <c r="E5" s="16">
        <f>'[1]02'!E7</f>
        <v>0</v>
      </c>
      <c r="F5" s="15">
        <f t="shared" ref="F5:F68" si="6">SUM(B5:E5)</f>
        <v>320</v>
      </c>
      <c r="G5" s="15">
        <f>'[1]02'!H7</f>
        <v>0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'[1]02'!B8</f>
        <v>170</v>
      </c>
      <c r="C6" s="16">
        <f>'[1]02'!C8</f>
        <v>0</v>
      </c>
      <c r="D6" s="16">
        <f>'[1]02'!D8</f>
        <v>150</v>
      </c>
      <c r="E6" s="16">
        <f>'[1]02'!E8</f>
        <v>0</v>
      </c>
      <c r="F6" s="15">
        <f t="shared" si="6"/>
        <v>320</v>
      </c>
      <c r="G6" s="15">
        <f>'[1]02'!H8</f>
        <v>0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'[1]02'!B9</f>
        <v>170</v>
      </c>
      <c r="C7" s="16">
        <f>'[1]02'!C9</f>
        <v>0</v>
      </c>
      <c r="D7" s="16">
        <f>'[1]02'!D9</f>
        <v>150</v>
      </c>
      <c r="E7" s="16">
        <f>'[1]02'!E9</f>
        <v>0</v>
      </c>
      <c r="F7" s="15">
        <f t="shared" si="6"/>
        <v>320</v>
      </c>
      <c r="G7" s="15">
        <f>'[1]02'!H9</f>
        <v>0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'[1]02'!B10</f>
        <v>170</v>
      </c>
      <c r="C8" s="16">
        <f>'[1]02'!C10</f>
        <v>0</v>
      </c>
      <c r="D8" s="16">
        <f>'[1]02'!D10</f>
        <v>150</v>
      </c>
      <c r="E8" s="16">
        <f>'[1]02'!E10</f>
        <v>0</v>
      </c>
      <c r="F8" s="15">
        <f t="shared" si="6"/>
        <v>320</v>
      </c>
      <c r="G8" s="15">
        <f>'[1]02'!H10</f>
        <v>0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'[1]02'!B11</f>
        <v>170</v>
      </c>
      <c r="C9" s="16">
        <f>'[1]02'!C11</f>
        <v>0</v>
      </c>
      <c r="D9" s="16">
        <f>'[1]02'!D11</f>
        <v>150</v>
      </c>
      <c r="E9" s="16">
        <f>'[1]02'!E11</f>
        <v>0</v>
      </c>
      <c r="F9" s="15">
        <f t="shared" si="6"/>
        <v>320</v>
      </c>
      <c r="G9" s="15">
        <f>'[1]02'!H11</f>
        <v>0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'[1]02'!B12</f>
        <v>170</v>
      </c>
      <c r="C10" s="16">
        <f>'[1]02'!C12</f>
        <v>0</v>
      </c>
      <c r="D10" s="16">
        <f>'[1]02'!D12</f>
        <v>150</v>
      </c>
      <c r="E10" s="16">
        <f>'[1]02'!E12</f>
        <v>0</v>
      </c>
      <c r="F10" s="15">
        <f t="shared" si="6"/>
        <v>320</v>
      </c>
      <c r="G10" s="15">
        <f>'[1]02'!H12</f>
        <v>0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'[1]02'!B13</f>
        <v>170</v>
      </c>
      <c r="C11" s="16">
        <f>'[1]02'!C13</f>
        <v>0</v>
      </c>
      <c r="D11" s="16">
        <f>'[1]02'!D13</f>
        <v>150</v>
      </c>
      <c r="E11" s="16">
        <f>'[1]02'!E13</f>
        <v>0</v>
      </c>
      <c r="F11" s="15">
        <f t="shared" si="6"/>
        <v>320</v>
      </c>
      <c r="G11" s="15">
        <f>'[1]02'!H13</f>
        <v>0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'[1]02'!B14</f>
        <v>170</v>
      </c>
      <c r="C12" s="16">
        <f>'[1]02'!C14</f>
        <v>0</v>
      </c>
      <c r="D12" s="16">
        <f>'[1]02'!D14</f>
        <v>150</v>
      </c>
      <c r="E12" s="16">
        <f>'[1]02'!E14</f>
        <v>0</v>
      </c>
      <c r="F12" s="15">
        <f t="shared" si="6"/>
        <v>320</v>
      </c>
      <c r="G12" s="15">
        <f>'[1]02'!H14</f>
        <v>0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'[1]02'!B15</f>
        <v>170</v>
      </c>
      <c r="C13" s="16">
        <f>'[1]02'!C15</f>
        <v>0</v>
      </c>
      <c r="D13" s="16">
        <f>'[1]02'!D15</f>
        <v>150</v>
      </c>
      <c r="E13" s="16">
        <f>'[1]02'!E15</f>
        <v>0</v>
      </c>
      <c r="F13" s="15">
        <f t="shared" si="6"/>
        <v>320</v>
      </c>
      <c r="G13" s="15">
        <f>'[1]02'!H15</f>
        <v>0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'[1]02'!B16</f>
        <v>170</v>
      </c>
      <c r="C14" s="16">
        <f>'[1]02'!C16</f>
        <v>0</v>
      </c>
      <c r="D14" s="16">
        <f>'[1]02'!D16</f>
        <v>150</v>
      </c>
      <c r="E14" s="16">
        <f>'[1]02'!E16</f>
        <v>0</v>
      </c>
      <c r="F14" s="15">
        <f t="shared" si="6"/>
        <v>320</v>
      </c>
      <c r="G14" s="15">
        <f>'[1]02'!H16</f>
        <v>0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'[1]02'!B17</f>
        <v>170</v>
      </c>
      <c r="C15" s="16">
        <f>'[1]02'!C17</f>
        <v>0</v>
      </c>
      <c r="D15" s="16">
        <f>'[1]02'!D17</f>
        <v>150</v>
      </c>
      <c r="E15" s="16">
        <f>'[1]02'!E17</f>
        <v>0</v>
      </c>
      <c r="F15" s="15">
        <f t="shared" si="6"/>
        <v>320</v>
      </c>
      <c r="G15" s="15">
        <f>'[1]02'!H17</f>
        <v>0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'[1]02'!B18</f>
        <v>170</v>
      </c>
      <c r="C16" s="16">
        <f>'[1]02'!C18</f>
        <v>0</v>
      </c>
      <c r="D16" s="16">
        <f>'[1]02'!D18</f>
        <v>150</v>
      </c>
      <c r="E16" s="16">
        <f>'[1]02'!E18</f>
        <v>0</v>
      </c>
      <c r="F16" s="15">
        <f t="shared" si="6"/>
        <v>320</v>
      </c>
      <c r="G16" s="15">
        <f>'[1]02'!H18</f>
        <v>0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'[1]02'!B19</f>
        <v>170</v>
      </c>
      <c r="C17" s="16">
        <f>'[1]02'!C19</f>
        <v>0</v>
      </c>
      <c r="D17" s="16">
        <f>'[1]02'!D19</f>
        <v>150</v>
      </c>
      <c r="E17" s="16">
        <f>'[1]02'!E19</f>
        <v>0</v>
      </c>
      <c r="F17" s="15">
        <f t="shared" si="6"/>
        <v>320</v>
      </c>
      <c r="G17" s="15">
        <f>'[1]02'!H19</f>
        <v>0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'[1]02'!B20</f>
        <v>170</v>
      </c>
      <c r="C18" s="16">
        <f>'[1]02'!C20</f>
        <v>0</v>
      </c>
      <c r="D18" s="16">
        <f>'[1]02'!D20</f>
        <v>150</v>
      </c>
      <c r="E18" s="16">
        <f>'[1]02'!E20</f>
        <v>0</v>
      </c>
      <c r="F18" s="15">
        <f t="shared" si="6"/>
        <v>320</v>
      </c>
      <c r="G18" s="15">
        <f>'[1]02'!H20</f>
        <v>0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'[1]02'!B21</f>
        <v>170</v>
      </c>
      <c r="C19" s="16">
        <f>'[1]02'!C21</f>
        <v>0</v>
      </c>
      <c r="D19" s="16">
        <f>'[1]02'!D21</f>
        <v>150</v>
      </c>
      <c r="E19" s="16">
        <f>'[1]02'!E21</f>
        <v>0</v>
      </c>
      <c r="F19" s="15">
        <f t="shared" si="6"/>
        <v>320</v>
      </c>
      <c r="G19" s="15">
        <f>'[1]02'!H21</f>
        <v>0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'[1]02'!B22</f>
        <v>170</v>
      </c>
      <c r="C20" s="16">
        <f>'[1]02'!C22</f>
        <v>0</v>
      </c>
      <c r="D20" s="16">
        <f>'[1]02'!D22</f>
        <v>150</v>
      </c>
      <c r="E20" s="16">
        <f>'[1]02'!E22</f>
        <v>0</v>
      </c>
      <c r="F20" s="15">
        <f t="shared" si="6"/>
        <v>320</v>
      </c>
      <c r="G20" s="15">
        <f>'[1]02'!H22</f>
        <v>0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'[1]02'!B23</f>
        <v>170</v>
      </c>
      <c r="C21" s="16">
        <f>'[1]02'!C23</f>
        <v>0</v>
      </c>
      <c r="D21" s="16">
        <f>'[1]02'!D23</f>
        <v>150</v>
      </c>
      <c r="E21" s="16">
        <f>'[1]02'!E23</f>
        <v>0</v>
      </c>
      <c r="F21" s="15">
        <f t="shared" si="6"/>
        <v>320</v>
      </c>
      <c r="G21" s="15">
        <f>'[1]02'!H23</f>
        <v>0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'[1]02'!B24</f>
        <v>170</v>
      </c>
      <c r="C22" s="16">
        <f>'[1]02'!C24</f>
        <v>0</v>
      </c>
      <c r="D22" s="16">
        <f>'[1]02'!D24</f>
        <v>150</v>
      </c>
      <c r="E22" s="16">
        <f>'[1]02'!E24</f>
        <v>0</v>
      </c>
      <c r="F22" s="15">
        <f t="shared" si="6"/>
        <v>320</v>
      </c>
      <c r="G22" s="15">
        <f>'[1]02'!H24</f>
        <v>0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'[1]02'!B25</f>
        <v>170</v>
      </c>
      <c r="C23" s="16">
        <f>'[1]02'!C25</f>
        <v>0</v>
      </c>
      <c r="D23" s="16">
        <f>'[1]02'!D25</f>
        <v>150</v>
      </c>
      <c r="E23" s="16">
        <f>'[1]02'!E25</f>
        <v>0</v>
      </c>
      <c r="F23" s="15">
        <f t="shared" si="6"/>
        <v>320</v>
      </c>
      <c r="G23" s="15">
        <f>'[1]02'!H25</f>
        <v>0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'[1]02'!B26</f>
        <v>170</v>
      </c>
      <c r="C24" s="16">
        <f>'[1]02'!C26</f>
        <v>0</v>
      </c>
      <c r="D24" s="16">
        <f>'[1]02'!D26</f>
        <v>150</v>
      </c>
      <c r="E24" s="16">
        <f>'[1]02'!E26</f>
        <v>0</v>
      </c>
      <c r="F24" s="15">
        <f t="shared" si="6"/>
        <v>320</v>
      </c>
      <c r="G24" s="15">
        <f>'[1]02'!H26</f>
        <v>0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'[1]02'!B27</f>
        <v>170</v>
      </c>
      <c r="C25" s="16">
        <f>'[1]02'!C27</f>
        <v>0</v>
      </c>
      <c r="D25" s="16">
        <f>'[1]02'!D27</f>
        <v>150</v>
      </c>
      <c r="E25" s="16">
        <f>'[1]02'!E27</f>
        <v>0</v>
      </c>
      <c r="F25" s="15">
        <f t="shared" si="6"/>
        <v>320</v>
      </c>
      <c r="G25" s="15">
        <f>'[1]02'!H27</f>
        <v>0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'[1]02'!B28</f>
        <v>170</v>
      </c>
      <c r="C26" s="16">
        <f>'[1]02'!C28</f>
        <v>0</v>
      </c>
      <c r="D26" s="16">
        <f>'[1]02'!D28</f>
        <v>150</v>
      </c>
      <c r="E26" s="16">
        <f>'[1]02'!E28</f>
        <v>0</v>
      </c>
      <c r="F26" s="15">
        <f t="shared" si="6"/>
        <v>320</v>
      </c>
      <c r="G26" s="15">
        <f>'[1]02'!H28</f>
        <v>0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'[1]02'!B29</f>
        <v>170</v>
      </c>
      <c r="C27" s="16">
        <f>'[1]02'!C29</f>
        <v>0</v>
      </c>
      <c r="D27" s="16">
        <f>'[1]02'!D29</f>
        <v>150</v>
      </c>
      <c r="E27" s="16">
        <f>'[1]02'!E29</f>
        <v>0</v>
      </c>
      <c r="F27" s="15">
        <f t="shared" si="6"/>
        <v>320</v>
      </c>
      <c r="G27" s="15">
        <f>'[1]02'!H29</f>
        <v>0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'[1]02'!B30</f>
        <v>170</v>
      </c>
      <c r="C28" s="16">
        <f>'[1]02'!C30</f>
        <v>0</v>
      </c>
      <c r="D28" s="16">
        <f>'[1]02'!D30</f>
        <v>150</v>
      </c>
      <c r="E28" s="16">
        <f>'[1]02'!E30</f>
        <v>0</v>
      </c>
      <c r="F28" s="15">
        <f t="shared" si="6"/>
        <v>320</v>
      </c>
      <c r="G28" s="15">
        <f>'[1]02'!H30</f>
        <v>0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'[1]02'!B31</f>
        <v>170</v>
      </c>
      <c r="C29" s="16">
        <f>'[1]02'!C31</f>
        <v>0</v>
      </c>
      <c r="D29" s="16">
        <f>'[1]02'!D31</f>
        <v>150</v>
      </c>
      <c r="E29" s="16">
        <f>'[1]02'!E31</f>
        <v>0</v>
      </c>
      <c r="F29" s="15">
        <f t="shared" si="6"/>
        <v>320</v>
      </c>
      <c r="G29" s="15">
        <f>'[1]02'!H31</f>
        <v>0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'[1]02'!B32</f>
        <v>170</v>
      </c>
      <c r="C30" s="16">
        <f>'[1]02'!C32</f>
        <v>0</v>
      </c>
      <c r="D30" s="16">
        <f>'[1]02'!D32</f>
        <v>150</v>
      </c>
      <c r="E30" s="16">
        <f>'[1]02'!E32</f>
        <v>0</v>
      </c>
      <c r="F30" s="15">
        <f t="shared" si="6"/>
        <v>320</v>
      </c>
      <c r="G30" s="15">
        <f>'[1]02'!H32</f>
        <v>0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'[1]02'!B33</f>
        <v>170</v>
      </c>
      <c r="C31" s="16">
        <f>'[1]02'!C33</f>
        <v>0</v>
      </c>
      <c r="D31" s="16">
        <f>'[1]02'!D33</f>
        <v>150</v>
      </c>
      <c r="E31" s="16">
        <f>'[1]02'!E33</f>
        <v>0</v>
      </c>
      <c r="F31" s="15">
        <f t="shared" si="6"/>
        <v>320</v>
      </c>
      <c r="G31" s="15">
        <f>'[1]02'!H33</f>
        <v>0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'[1]02'!B34</f>
        <v>170</v>
      </c>
      <c r="C32" s="16">
        <f>'[1]02'!C34</f>
        <v>0</v>
      </c>
      <c r="D32" s="16">
        <f>'[1]02'!D34</f>
        <v>150</v>
      </c>
      <c r="E32" s="16">
        <f>'[1]02'!E34</f>
        <v>0</v>
      </c>
      <c r="F32" s="15">
        <f t="shared" si="6"/>
        <v>320</v>
      </c>
      <c r="G32" s="15">
        <f>'[1]02'!H34</f>
        <v>0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'[1]02'!B35</f>
        <v>170</v>
      </c>
      <c r="C33" s="16">
        <f>'[1]02'!C35</f>
        <v>0</v>
      </c>
      <c r="D33" s="16">
        <f>'[1]02'!D35</f>
        <v>150</v>
      </c>
      <c r="E33" s="16">
        <f>'[1]02'!E35</f>
        <v>0</v>
      </c>
      <c r="F33" s="15">
        <f t="shared" si="6"/>
        <v>320</v>
      </c>
      <c r="G33" s="15">
        <f>'[1]02'!H35</f>
        <v>0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'[1]02'!B36</f>
        <v>170</v>
      </c>
      <c r="C34" s="16">
        <f>'[1]02'!C36</f>
        <v>0</v>
      </c>
      <c r="D34" s="16">
        <f>'[1]02'!D36</f>
        <v>150</v>
      </c>
      <c r="E34" s="16">
        <f>'[1]02'!E36</f>
        <v>0</v>
      </c>
      <c r="F34" s="15">
        <f t="shared" si="6"/>
        <v>320</v>
      </c>
      <c r="G34" s="15">
        <f>'[1]02'!H36</f>
        <v>0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'[1]02'!B37</f>
        <v>170</v>
      </c>
      <c r="C35" s="16">
        <f>'[1]02'!C37</f>
        <v>0</v>
      </c>
      <c r="D35" s="16">
        <f>'[1]02'!D37</f>
        <v>150</v>
      </c>
      <c r="E35" s="16">
        <f>'[1]02'!E37</f>
        <v>0</v>
      </c>
      <c r="F35" s="15">
        <f t="shared" si="6"/>
        <v>320</v>
      </c>
      <c r="G35" s="15">
        <f>'[1]02'!H37</f>
        <v>0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'[1]02'!B38</f>
        <v>170</v>
      </c>
      <c r="C36" s="16">
        <f>'[1]02'!C38</f>
        <v>0</v>
      </c>
      <c r="D36" s="16">
        <f>'[1]02'!D38</f>
        <v>150</v>
      </c>
      <c r="E36" s="16">
        <f>'[1]02'!E38</f>
        <v>0</v>
      </c>
      <c r="F36" s="15">
        <f t="shared" si="6"/>
        <v>320</v>
      </c>
      <c r="G36" s="15">
        <f>'[1]02'!H38</f>
        <v>0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'[1]02'!B39</f>
        <v>170</v>
      </c>
      <c r="C37" s="16">
        <f>'[1]02'!C39</f>
        <v>0</v>
      </c>
      <c r="D37" s="16">
        <f>'[1]02'!D39</f>
        <v>150</v>
      </c>
      <c r="E37" s="16">
        <f>'[1]02'!E39</f>
        <v>0</v>
      </c>
      <c r="F37" s="15">
        <f t="shared" si="6"/>
        <v>320</v>
      </c>
      <c r="G37" s="15">
        <f>'[1]02'!H39</f>
        <v>0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'[1]02'!B40</f>
        <v>170</v>
      </c>
      <c r="C38" s="16">
        <f>'[1]02'!C40</f>
        <v>0</v>
      </c>
      <c r="D38" s="16">
        <f>'[1]02'!D40</f>
        <v>150</v>
      </c>
      <c r="E38" s="16">
        <f>'[1]02'!E40</f>
        <v>0</v>
      </c>
      <c r="F38" s="15">
        <f t="shared" si="6"/>
        <v>320</v>
      </c>
      <c r="G38" s="15">
        <f>'[1]02'!H40</f>
        <v>0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'[1]02'!B41</f>
        <v>170</v>
      </c>
      <c r="C39" s="16">
        <f>'[1]02'!C41</f>
        <v>0</v>
      </c>
      <c r="D39" s="16">
        <f>'[1]02'!D41</f>
        <v>150</v>
      </c>
      <c r="E39" s="16">
        <f>'[1]02'!E41</f>
        <v>0</v>
      </c>
      <c r="F39" s="15">
        <f t="shared" si="6"/>
        <v>320</v>
      </c>
      <c r="G39" s="15">
        <f>'[1]02'!H41</f>
        <v>0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'[1]02'!B42</f>
        <v>170</v>
      </c>
      <c r="C40" s="16">
        <f>'[1]02'!C42</f>
        <v>0</v>
      </c>
      <c r="D40" s="16">
        <f>'[1]02'!D42</f>
        <v>150</v>
      </c>
      <c r="E40" s="16">
        <f>'[1]02'!E42</f>
        <v>0</v>
      </c>
      <c r="F40" s="15">
        <f t="shared" si="6"/>
        <v>320</v>
      </c>
      <c r="G40" s="15">
        <f>'[1]02'!H42</f>
        <v>0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'[1]02'!B43</f>
        <v>170</v>
      </c>
      <c r="C41" s="16">
        <f>'[1]02'!C43</f>
        <v>0</v>
      </c>
      <c r="D41" s="16">
        <f>'[1]02'!D43</f>
        <v>150</v>
      </c>
      <c r="E41" s="16">
        <f>'[1]02'!E43</f>
        <v>0</v>
      </c>
      <c r="F41" s="15">
        <f t="shared" si="6"/>
        <v>320</v>
      </c>
      <c r="G41" s="15">
        <f>'[1]02'!H43</f>
        <v>0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'[1]02'!B44</f>
        <v>170</v>
      </c>
      <c r="C42" s="16">
        <f>'[1]02'!C44</f>
        <v>0</v>
      </c>
      <c r="D42" s="16">
        <f>'[1]02'!D44</f>
        <v>150</v>
      </c>
      <c r="E42" s="16">
        <f>'[1]02'!E44</f>
        <v>0</v>
      </c>
      <c r="F42" s="15">
        <f t="shared" si="6"/>
        <v>320</v>
      </c>
      <c r="G42" s="15">
        <f>'[1]02'!H44</f>
        <v>0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'[1]02'!B45</f>
        <v>170</v>
      </c>
      <c r="C43" s="16">
        <f>'[1]02'!C45</f>
        <v>0</v>
      </c>
      <c r="D43" s="16">
        <f>'[1]02'!D45</f>
        <v>150</v>
      </c>
      <c r="E43" s="16">
        <f>'[1]02'!E45</f>
        <v>0</v>
      </c>
      <c r="F43" s="15">
        <f t="shared" si="6"/>
        <v>320</v>
      </c>
      <c r="G43" s="15">
        <f>'[1]02'!H45</f>
        <v>0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'[1]02'!B46</f>
        <v>170</v>
      </c>
      <c r="C44" s="16">
        <f>'[1]02'!C46</f>
        <v>0</v>
      </c>
      <c r="D44" s="16">
        <f>'[1]02'!D46</f>
        <v>150</v>
      </c>
      <c r="E44" s="16">
        <f>'[1]02'!E46</f>
        <v>0</v>
      </c>
      <c r="F44" s="15">
        <f t="shared" si="6"/>
        <v>320</v>
      </c>
      <c r="G44" s="15">
        <f>'[1]02'!H46</f>
        <v>0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'[1]02'!B47</f>
        <v>170</v>
      </c>
      <c r="C45" s="16">
        <f>'[1]02'!C47</f>
        <v>0</v>
      </c>
      <c r="D45" s="16">
        <f>'[1]02'!D47</f>
        <v>150</v>
      </c>
      <c r="E45" s="16">
        <f>'[1]02'!E47</f>
        <v>0</v>
      </c>
      <c r="F45" s="15">
        <f t="shared" si="6"/>
        <v>320</v>
      </c>
      <c r="G45" s="15">
        <f>'[1]02'!H47</f>
        <v>0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'[1]02'!B48</f>
        <v>170</v>
      </c>
      <c r="C46" s="16">
        <f>'[1]02'!C48</f>
        <v>0</v>
      </c>
      <c r="D46" s="16">
        <f>'[1]02'!D48</f>
        <v>150</v>
      </c>
      <c r="E46" s="16">
        <f>'[1]02'!E48</f>
        <v>0</v>
      </c>
      <c r="F46" s="15">
        <f t="shared" si="6"/>
        <v>320</v>
      </c>
      <c r="G46" s="15">
        <f>'[1]02'!H48</f>
        <v>0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'[1]02'!B49</f>
        <v>170</v>
      </c>
      <c r="C47" s="16">
        <f>'[1]02'!C49</f>
        <v>0</v>
      </c>
      <c r="D47" s="16">
        <f>'[1]02'!D49</f>
        <v>150</v>
      </c>
      <c r="E47" s="16">
        <f>'[1]02'!E49</f>
        <v>0</v>
      </c>
      <c r="F47" s="15">
        <f t="shared" si="6"/>
        <v>320</v>
      </c>
      <c r="G47" s="15">
        <f>'[1]02'!H49</f>
        <v>0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'[1]02'!B50</f>
        <v>170</v>
      </c>
      <c r="C48" s="16">
        <f>'[1]02'!C50</f>
        <v>0</v>
      </c>
      <c r="D48" s="16">
        <f>'[1]02'!D50</f>
        <v>150</v>
      </c>
      <c r="E48" s="16">
        <f>'[1]02'!E50</f>
        <v>0</v>
      </c>
      <c r="F48" s="15">
        <f t="shared" si="6"/>
        <v>320</v>
      </c>
      <c r="G48" s="15">
        <f>'[1]02'!H50</f>
        <v>0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'[1]02'!B51</f>
        <v>170</v>
      </c>
      <c r="C49" s="16">
        <f>'[1]02'!C51</f>
        <v>0</v>
      </c>
      <c r="D49" s="16">
        <f>'[1]02'!D51</f>
        <v>150</v>
      </c>
      <c r="E49" s="16">
        <f>'[1]02'!E51</f>
        <v>0</v>
      </c>
      <c r="F49" s="15">
        <f t="shared" si="6"/>
        <v>320</v>
      </c>
      <c r="G49" s="15">
        <f>'[1]02'!H51</f>
        <v>0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'[1]02'!B52</f>
        <v>170</v>
      </c>
      <c r="C50" s="16">
        <f>'[1]02'!C52</f>
        <v>0</v>
      </c>
      <c r="D50" s="16">
        <f>'[1]02'!D52</f>
        <v>150</v>
      </c>
      <c r="E50" s="16">
        <f>'[1]02'!E52</f>
        <v>0</v>
      </c>
      <c r="F50" s="15">
        <f t="shared" si="6"/>
        <v>320</v>
      </c>
      <c r="G50" s="15">
        <f>'[1]02'!H52</f>
        <v>0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'[1]02'!B53</f>
        <v>170</v>
      </c>
      <c r="C51" s="16">
        <f>'[1]02'!C53</f>
        <v>0</v>
      </c>
      <c r="D51" s="16">
        <f>'[1]02'!D53</f>
        <v>150</v>
      </c>
      <c r="E51" s="16">
        <f>'[1]02'!E53</f>
        <v>0</v>
      </c>
      <c r="F51" s="15">
        <f t="shared" si="6"/>
        <v>320</v>
      </c>
      <c r="G51" s="15">
        <f>'[1]02'!H53</f>
        <v>0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'[1]02'!B54</f>
        <v>170</v>
      </c>
      <c r="C52" s="16">
        <f>'[1]02'!C54</f>
        <v>0</v>
      </c>
      <c r="D52" s="16">
        <f>'[1]02'!D54</f>
        <v>150</v>
      </c>
      <c r="E52" s="16">
        <f>'[1]02'!E54</f>
        <v>0</v>
      </c>
      <c r="F52" s="15">
        <f t="shared" si="6"/>
        <v>320</v>
      </c>
      <c r="G52" s="15">
        <f>'[1]02'!H54</f>
        <v>0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'[1]02'!B55</f>
        <v>170</v>
      </c>
      <c r="C53" s="16">
        <f>'[1]02'!C55</f>
        <v>0</v>
      </c>
      <c r="D53" s="16">
        <f>'[1]02'!D55</f>
        <v>150</v>
      </c>
      <c r="E53" s="16">
        <f>'[1]02'!E55</f>
        <v>0</v>
      </c>
      <c r="F53" s="15">
        <f t="shared" si="6"/>
        <v>320</v>
      </c>
      <c r="G53" s="15">
        <f>'[1]02'!H55</f>
        <v>0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'[1]02'!B56</f>
        <v>170</v>
      </c>
      <c r="C54" s="16">
        <f>'[1]02'!C56</f>
        <v>0</v>
      </c>
      <c r="D54" s="16">
        <f>'[1]02'!D56</f>
        <v>150</v>
      </c>
      <c r="E54" s="16">
        <f>'[1]02'!E56</f>
        <v>0</v>
      </c>
      <c r="F54" s="15">
        <f t="shared" si="6"/>
        <v>320</v>
      </c>
      <c r="G54" s="15">
        <f>'[1]02'!H56</f>
        <v>0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'[1]02'!B57</f>
        <v>170</v>
      </c>
      <c r="C55" s="16">
        <f>'[1]02'!C57</f>
        <v>0</v>
      </c>
      <c r="D55" s="16">
        <f>'[1]02'!D57</f>
        <v>150</v>
      </c>
      <c r="E55" s="16">
        <f>'[1]02'!E57</f>
        <v>0</v>
      </c>
      <c r="F55" s="15">
        <f t="shared" si="6"/>
        <v>320</v>
      </c>
      <c r="G55" s="15">
        <f>'[1]02'!H57</f>
        <v>0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'[1]02'!B58</f>
        <v>170</v>
      </c>
      <c r="C56" s="16">
        <f>'[1]02'!C58</f>
        <v>0</v>
      </c>
      <c r="D56" s="16">
        <f>'[1]02'!D58</f>
        <v>150</v>
      </c>
      <c r="E56" s="16">
        <f>'[1]02'!E58</f>
        <v>0</v>
      </c>
      <c r="F56" s="15">
        <f t="shared" si="6"/>
        <v>320</v>
      </c>
      <c r="G56" s="15">
        <f>'[1]02'!H58</f>
        <v>0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'[1]02'!B59</f>
        <v>170</v>
      </c>
      <c r="C57" s="16">
        <f>'[1]02'!C59</f>
        <v>0</v>
      </c>
      <c r="D57" s="16">
        <f>'[1]02'!D59</f>
        <v>150</v>
      </c>
      <c r="E57" s="16">
        <f>'[1]02'!E59</f>
        <v>0</v>
      </c>
      <c r="F57" s="15">
        <f t="shared" si="6"/>
        <v>320</v>
      </c>
      <c r="G57" s="15">
        <f>'[1]02'!H59</f>
        <v>0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'[1]02'!B60</f>
        <v>170</v>
      </c>
      <c r="C58" s="16">
        <f>'[1]02'!C60</f>
        <v>0</v>
      </c>
      <c r="D58" s="16">
        <f>'[1]02'!D60</f>
        <v>150</v>
      </c>
      <c r="E58" s="16">
        <f>'[1]02'!E60</f>
        <v>0</v>
      </c>
      <c r="F58" s="15">
        <f t="shared" si="6"/>
        <v>320</v>
      </c>
      <c r="G58" s="15">
        <f>'[1]02'!H60</f>
        <v>0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'[1]02'!B61</f>
        <v>170</v>
      </c>
      <c r="C59" s="16">
        <f>'[1]02'!C61</f>
        <v>0</v>
      </c>
      <c r="D59" s="16">
        <f>'[1]02'!D61</f>
        <v>150</v>
      </c>
      <c r="E59" s="16">
        <f>'[1]02'!E61</f>
        <v>0</v>
      </c>
      <c r="F59" s="15">
        <f t="shared" si="6"/>
        <v>320</v>
      </c>
      <c r="G59" s="15">
        <f>'[1]02'!H61</f>
        <v>0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'[1]02'!B62</f>
        <v>170</v>
      </c>
      <c r="C60" s="16">
        <f>'[1]02'!C62</f>
        <v>0</v>
      </c>
      <c r="D60" s="16">
        <f>'[1]02'!D62</f>
        <v>150</v>
      </c>
      <c r="E60" s="16">
        <f>'[1]02'!E62</f>
        <v>0</v>
      </c>
      <c r="F60" s="15">
        <f t="shared" si="6"/>
        <v>320</v>
      </c>
      <c r="G60" s="15">
        <f>'[1]02'!H62</f>
        <v>0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'[1]02'!B63</f>
        <v>170</v>
      </c>
      <c r="C61" s="16">
        <f>'[1]02'!C63</f>
        <v>0</v>
      </c>
      <c r="D61" s="16">
        <f>'[1]02'!D63</f>
        <v>150</v>
      </c>
      <c r="E61" s="16">
        <f>'[1]02'!E63</f>
        <v>0</v>
      </c>
      <c r="F61" s="15">
        <f t="shared" si="6"/>
        <v>320</v>
      </c>
      <c r="G61" s="15">
        <f>'[1]02'!H63</f>
        <v>0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'[1]02'!B64</f>
        <v>170</v>
      </c>
      <c r="C62" s="16">
        <f>'[1]02'!C64</f>
        <v>0</v>
      </c>
      <c r="D62" s="16">
        <f>'[1]02'!D64</f>
        <v>150</v>
      </c>
      <c r="E62" s="16">
        <f>'[1]02'!E64</f>
        <v>0</v>
      </c>
      <c r="F62" s="15">
        <f t="shared" si="6"/>
        <v>320</v>
      </c>
      <c r="G62" s="15">
        <f>'[1]02'!H64</f>
        <v>0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'[1]02'!B65</f>
        <v>170</v>
      </c>
      <c r="C63" s="16">
        <f>'[1]02'!C65</f>
        <v>0</v>
      </c>
      <c r="D63" s="16">
        <f>'[1]02'!D65</f>
        <v>150</v>
      </c>
      <c r="E63" s="16">
        <f>'[1]02'!E65</f>
        <v>0</v>
      </c>
      <c r="F63" s="15">
        <f t="shared" si="6"/>
        <v>320</v>
      </c>
      <c r="G63" s="15">
        <f>'[1]02'!H65</f>
        <v>0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'[1]02'!B66</f>
        <v>170</v>
      </c>
      <c r="C64" s="16">
        <f>'[1]02'!C66</f>
        <v>0</v>
      </c>
      <c r="D64" s="16">
        <f>'[1]02'!D66</f>
        <v>150</v>
      </c>
      <c r="E64" s="16">
        <f>'[1]02'!E66</f>
        <v>0</v>
      </c>
      <c r="F64" s="15">
        <f t="shared" si="6"/>
        <v>320</v>
      </c>
      <c r="G64" s="15">
        <f>'[1]02'!H66</f>
        <v>0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'[1]02'!B67</f>
        <v>170</v>
      </c>
      <c r="C65" s="16">
        <f>'[1]02'!C67</f>
        <v>0</v>
      </c>
      <c r="D65" s="16">
        <f>'[1]02'!D67</f>
        <v>150</v>
      </c>
      <c r="E65" s="16">
        <f>'[1]02'!E67</f>
        <v>0</v>
      </c>
      <c r="F65" s="15">
        <f t="shared" si="6"/>
        <v>320</v>
      </c>
      <c r="G65" s="15">
        <f>'[1]02'!H67</f>
        <v>0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'[1]02'!B68</f>
        <v>170</v>
      </c>
      <c r="C66" s="16">
        <f>'[1]02'!C68</f>
        <v>0</v>
      </c>
      <c r="D66" s="16">
        <f>'[1]02'!D68</f>
        <v>150</v>
      </c>
      <c r="E66" s="16">
        <f>'[1]02'!E68</f>
        <v>0</v>
      </c>
      <c r="F66" s="15">
        <f t="shared" si="6"/>
        <v>320</v>
      </c>
      <c r="G66" s="15">
        <f>'[1]02'!H68</f>
        <v>0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'[1]02'!B69</f>
        <v>170</v>
      </c>
      <c r="C67" s="16">
        <f>'[1]02'!C69</f>
        <v>0</v>
      </c>
      <c r="D67" s="16">
        <f>'[1]02'!D69</f>
        <v>150</v>
      </c>
      <c r="E67" s="16">
        <f>'[1]02'!E69</f>
        <v>0</v>
      </c>
      <c r="F67" s="15">
        <f t="shared" si="6"/>
        <v>320</v>
      </c>
      <c r="G67" s="15">
        <f>'[1]02'!H69</f>
        <v>0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'[1]02'!B70</f>
        <v>170</v>
      </c>
      <c r="C68" s="16">
        <f>'[1]02'!C70</f>
        <v>0</v>
      </c>
      <c r="D68" s="16">
        <f>'[1]02'!D70</f>
        <v>150</v>
      </c>
      <c r="E68" s="16">
        <f>'[1]02'!E70</f>
        <v>0</v>
      </c>
      <c r="F68" s="15">
        <f t="shared" si="6"/>
        <v>320</v>
      </c>
      <c r="G68" s="15">
        <f>'[1]02'!H70</f>
        <v>0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'[1]02'!B71</f>
        <v>170</v>
      </c>
      <c r="C69" s="16">
        <f>'[1]02'!C71</f>
        <v>0</v>
      </c>
      <c r="D69" s="16">
        <f>'[1]02'!D71</f>
        <v>150</v>
      </c>
      <c r="E69" s="16">
        <f>'[1]02'!E71</f>
        <v>0</v>
      </c>
      <c r="F69" s="15">
        <f t="shared" ref="F69:F98" si="17">SUM(B69:E69)</f>
        <v>320</v>
      </c>
      <c r="G69" s="15">
        <f>'[1]02'!H71</f>
        <v>0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'[1]02'!B72</f>
        <v>170</v>
      </c>
      <c r="C70" s="16">
        <f>'[1]02'!C72</f>
        <v>0</v>
      </c>
      <c r="D70" s="16">
        <f>'[1]02'!D72</f>
        <v>150</v>
      </c>
      <c r="E70" s="16">
        <f>'[1]02'!E72</f>
        <v>0</v>
      </c>
      <c r="F70" s="15">
        <f t="shared" si="17"/>
        <v>320</v>
      </c>
      <c r="G70" s="15">
        <f>'[1]02'!H72</f>
        <v>0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'[1]02'!B73</f>
        <v>170</v>
      </c>
      <c r="C71" s="16">
        <f>'[1]02'!C73</f>
        <v>0</v>
      </c>
      <c r="D71" s="16">
        <f>'[1]02'!D73</f>
        <v>150</v>
      </c>
      <c r="E71" s="16">
        <f>'[1]02'!E73</f>
        <v>0</v>
      </c>
      <c r="F71" s="15">
        <f t="shared" si="17"/>
        <v>320</v>
      </c>
      <c r="G71" s="15">
        <f>'[1]02'!H73</f>
        <v>0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'[1]02'!B74</f>
        <v>170</v>
      </c>
      <c r="C72" s="16">
        <f>'[1]02'!C74</f>
        <v>0</v>
      </c>
      <c r="D72" s="16">
        <f>'[1]02'!D74</f>
        <v>150</v>
      </c>
      <c r="E72" s="16">
        <f>'[1]02'!E74</f>
        <v>0</v>
      </c>
      <c r="F72" s="15">
        <f t="shared" si="17"/>
        <v>320</v>
      </c>
      <c r="G72" s="15">
        <f>'[1]02'!H74</f>
        <v>0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'[1]02'!B75</f>
        <v>170</v>
      </c>
      <c r="C73" s="16">
        <f>'[1]02'!C75</f>
        <v>0</v>
      </c>
      <c r="D73" s="16">
        <f>'[1]02'!D75</f>
        <v>150</v>
      </c>
      <c r="E73" s="16">
        <f>'[1]02'!E75</f>
        <v>0</v>
      </c>
      <c r="F73" s="15">
        <f t="shared" si="17"/>
        <v>320</v>
      </c>
      <c r="G73" s="15">
        <f>'[1]02'!H75</f>
        <v>0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'[1]02'!B76</f>
        <v>170</v>
      </c>
      <c r="C74" s="16">
        <f>'[1]02'!C76</f>
        <v>0</v>
      </c>
      <c r="D74" s="16">
        <f>'[1]02'!D76</f>
        <v>150</v>
      </c>
      <c r="E74" s="16">
        <f>'[1]02'!E76</f>
        <v>0</v>
      </c>
      <c r="F74" s="15">
        <f t="shared" si="17"/>
        <v>320</v>
      </c>
      <c r="G74" s="15">
        <f>'[1]02'!H76</f>
        <v>0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'[1]02'!B77</f>
        <v>170</v>
      </c>
      <c r="C75" s="16">
        <f>'[1]02'!C77</f>
        <v>0</v>
      </c>
      <c r="D75" s="16">
        <f>'[1]02'!D77</f>
        <v>150</v>
      </c>
      <c r="E75" s="16">
        <f>'[1]02'!E77</f>
        <v>0</v>
      </c>
      <c r="F75" s="15">
        <f t="shared" si="17"/>
        <v>320</v>
      </c>
      <c r="G75" s="15">
        <f>'[1]02'!H77</f>
        <v>0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'[1]02'!B78</f>
        <v>170</v>
      </c>
      <c r="C76" s="16">
        <f>'[1]02'!C78</f>
        <v>0</v>
      </c>
      <c r="D76" s="16">
        <f>'[1]02'!D78</f>
        <v>150</v>
      </c>
      <c r="E76" s="16">
        <f>'[1]02'!E78</f>
        <v>0</v>
      </c>
      <c r="F76" s="15">
        <f t="shared" si="17"/>
        <v>320</v>
      </c>
      <c r="G76" s="15">
        <f>'[1]02'!H78</f>
        <v>0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'[1]02'!B79</f>
        <v>170</v>
      </c>
      <c r="C77" s="16">
        <f>'[1]02'!C79</f>
        <v>0</v>
      </c>
      <c r="D77" s="16">
        <f>'[1]02'!D79</f>
        <v>150</v>
      </c>
      <c r="E77" s="16">
        <f>'[1]02'!E79</f>
        <v>0</v>
      </c>
      <c r="F77" s="15">
        <f t="shared" si="17"/>
        <v>320</v>
      </c>
      <c r="G77" s="15">
        <f>'[1]02'!H79</f>
        <v>0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'[1]02'!B80</f>
        <v>170</v>
      </c>
      <c r="C78" s="16">
        <f>'[1]02'!C80</f>
        <v>0</v>
      </c>
      <c r="D78" s="16">
        <f>'[1]02'!D80</f>
        <v>150</v>
      </c>
      <c r="E78" s="16">
        <f>'[1]02'!E80</f>
        <v>0</v>
      </c>
      <c r="F78" s="15">
        <f t="shared" si="17"/>
        <v>320</v>
      </c>
      <c r="G78" s="15">
        <f>'[1]02'!H80</f>
        <v>0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'[1]02'!B81</f>
        <v>170</v>
      </c>
      <c r="C79" s="16">
        <f>'[1]02'!C81</f>
        <v>0</v>
      </c>
      <c r="D79" s="16">
        <f>'[1]02'!D81</f>
        <v>150</v>
      </c>
      <c r="E79" s="16">
        <f>'[1]02'!E81</f>
        <v>0</v>
      </c>
      <c r="F79" s="15">
        <f t="shared" si="17"/>
        <v>320</v>
      </c>
      <c r="G79" s="15">
        <f>'[1]02'!H81</f>
        <v>0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'[1]02'!B82</f>
        <v>170</v>
      </c>
      <c r="C80" s="16">
        <f>'[1]02'!C82</f>
        <v>0</v>
      </c>
      <c r="D80" s="16">
        <f>'[1]02'!D82</f>
        <v>150</v>
      </c>
      <c r="E80" s="16">
        <f>'[1]02'!E82</f>
        <v>0</v>
      </c>
      <c r="F80" s="15">
        <f t="shared" si="17"/>
        <v>320</v>
      </c>
      <c r="G80" s="15">
        <f>'[1]02'!H82</f>
        <v>0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'[1]02'!B83</f>
        <v>170</v>
      </c>
      <c r="C81" s="16">
        <f>'[1]02'!C83</f>
        <v>0</v>
      </c>
      <c r="D81" s="16">
        <f>'[1]02'!D83</f>
        <v>150</v>
      </c>
      <c r="E81" s="16">
        <f>'[1]02'!E83</f>
        <v>0</v>
      </c>
      <c r="F81" s="15">
        <f t="shared" si="17"/>
        <v>320</v>
      </c>
      <c r="G81" s="15">
        <f>'[1]02'!H83</f>
        <v>0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'[1]02'!B84</f>
        <v>170</v>
      </c>
      <c r="C82" s="16">
        <f>'[1]02'!C84</f>
        <v>0</v>
      </c>
      <c r="D82" s="16">
        <f>'[1]02'!D84</f>
        <v>150</v>
      </c>
      <c r="E82" s="16">
        <f>'[1]02'!E84</f>
        <v>0</v>
      </c>
      <c r="F82" s="15">
        <f t="shared" si="17"/>
        <v>320</v>
      </c>
      <c r="G82" s="15">
        <f>'[1]02'!H84</f>
        <v>0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'[1]02'!B85</f>
        <v>170</v>
      </c>
      <c r="C83" s="16">
        <f>'[1]02'!C85</f>
        <v>0</v>
      </c>
      <c r="D83" s="16">
        <f>'[1]02'!D85</f>
        <v>150</v>
      </c>
      <c r="E83" s="16">
        <f>'[1]02'!E85</f>
        <v>0</v>
      </c>
      <c r="F83" s="15">
        <f t="shared" si="17"/>
        <v>320</v>
      </c>
      <c r="G83" s="15">
        <f>'[1]02'!H85</f>
        <v>0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'[1]02'!B86</f>
        <v>170</v>
      </c>
      <c r="C84" s="16">
        <f>'[1]02'!C86</f>
        <v>0</v>
      </c>
      <c r="D84" s="16">
        <f>'[1]02'!D86</f>
        <v>150</v>
      </c>
      <c r="E84" s="16">
        <f>'[1]02'!E86</f>
        <v>0</v>
      </c>
      <c r="F84" s="15">
        <f t="shared" si="17"/>
        <v>320</v>
      </c>
      <c r="G84" s="15">
        <f>'[1]02'!H86</f>
        <v>0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'[1]02'!B87</f>
        <v>170</v>
      </c>
      <c r="C85" s="16">
        <f>'[1]02'!C87</f>
        <v>0</v>
      </c>
      <c r="D85" s="16">
        <f>'[1]02'!D87</f>
        <v>150</v>
      </c>
      <c r="E85" s="16">
        <f>'[1]02'!E87</f>
        <v>0</v>
      </c>
      <c r="F85" s="15">
        <f t="shared" si="17"/>
        <v>320</v>
      </c>
      <c r="G85" s="15">
        <f>'[1]02'!H87</f>
        <v>0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'[1]02'!B88</f>
        <v>170</v>
      </c>
      <c r="C86" s="16">
        <f>'[1]02'!C88</f>
        <v>0</v>
      </c>
      <c r="D86" s="16">
        <f>'[1]02'!D88</f>
        <v>150</v>
      </c>
      <c r="E86" s="16">
        <f>'[1]02'!E88</f>
        <v>0</v>
      </c>
      <c r="F86" s="15">
        <f t="shared" si="17"/>
        <v>320</v>
      </c>
      <c r="G86" s="15">
        <f>'[1]02'!H88</f>
        <v>0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'[1]02'!B89</f>
        <v>170</v>
      </c>
      <c r="C87" s="16">
        <f>'[1]02'!C89</f>
        <v>0</v>
      </c>
      <c r="D87" s="16">
        <f>'[1]02'!D89</f>
        <v>150</v>
      </c>
      <c r="E87" s="16">
        <f>'[1]02'!E89</f>
        <v>0</v>
      </c>
      <c r="F87" s="15">
        <f t="shared" si="17"/>
        <v>320</v>
      </c>
      <c r="G87" s="15">
        <f>'[1]02'!H89</f>
        <v>0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'[1]02'!B90</f>
        <v>170</v>
      </c>
      <c r="C88" s="16">
        <f>'[1]02'!C90</f>
        <v>0</v>
      </c>
      <c r="D88" s="16">
        <f>'[1]02'!D90</f>
        <v>150</v>
      </c>
      <c r="E88" s="16">
        <f>'[1]02'!E90</f>
        <v>0</v>
      </c>
      <c r="F88" s="15">
        <f t="shared" si="17"/>
        <v>320</v>
      </c>
      <c r="G88" s="15">
        <f>'[1]02'!H90</f>
        <v>0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'[1]02'!B91</f>
        <v>170</v>
      </c>
      <c r="C89" s="16">
        <f>'[1]02'!C91</f>
        <v>0</v>
      </c>
      <c r="D89" s="16">
        <f>'[1]02'!D91</f>
        <v>150</v>
      </c>
      <c r="E89" s="16">
        <f>'[1]02'!E91</f>
        <v>0</v>
      </c>
      <c r="F89" s="15">
        <f t="shared" si="17"/>
        <v>320</v>
      </c>
      <c r="G89" s="15">
        <f>'[1]02'!H91</f>
        <v>0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'[1]02'!B92</f>
        <v>170</v>
      </c>
      <c r="C90" s="16">
        <f>'[1]02'!C92</f>
        <v>0</v>
      </c>
      <c r="D90" s="16">
        <f>'[1]02'!D92</f>
        <v>150</v>
      </c>
      <c r="E90" s="16">
        <f>'[1]02'!E92</f>
        <v>0</v>
      </c>
      <c r="F90" s="15">
        <f t="shared" si="17"/>
        <v>320</v>
      </c>
      <c r="G90" s="15">
        <f>'[1]02'!H92</f>
        <v>0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'[1]02'!B93</f>
        <v>170</v>
      </c>
      <c r="C91" s="16">
        <f>'[1]02'!C93</f>
        <v>0</v>
      </c>
      <c r="D91" s="16">
        <f>'[1]02'!D93</f>
        <v>150</v>
      </c>
      <c r="E91" s="16">
        <f>'[1]02'!E93</f>
        <v>0</v>
      </c>
      <c r="F91" s="15">
        <f t="shared" si="17"/>
        <v>320</v>
      </c>
      <c r="G91" s="15">
        <f>'[1]02'!H93</f>
        <v>0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'[1]02'!B94</f>
        <v>170</v>
      </c>
      <c r="C92" s="16">
        <f>'[1]02'!C94</f>
        <v>0</v>
      </c>
      <c r="D92" s="16">
        <f>'[1]02'!D94</f>
        <v>150</v>
      </c>
      <c r="E92" s="16">
        <f>'[1]02'!E94</f>
        <v>0</v>
      </c>
      <c r="F92" s="15">
        <f t="shared" si="17"/>
        <v>320</v>
      </c>
      <c r="G92" s="15">
        <f>'[1]02'!H94</f>
        <v>0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'[1]02'!B95</f>
        <v>170</v>
      </c>
      <c r="C93" s="16">
        <f>'[1]02'!C95</f>
        <v>0</v>
      </c>
      <c r="D93" s="16">
        <f>'[1]02'!D95</f>
        <v>150</v>
      </c>
      <c r="E93" s="16">
        <f>'[1]02'!E95</f>
        <v>0</v>
      </c>
      <c r="F93" s="15">
        <f t="shared" si="17"/>
        <v>320</v>
      </c>
      <c r="G93" s="15">
        <f>'[1]02'!H95</f>
        <v>0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'[1]02'!B96</f>
        <v>170</v>
      </c>
      <c r="C94" s="16">
        <f>'[1]02'!C96</f>
        <v>0</v>
      </c>
      <c r="D94" s="16">
        <f>'[1]02'!D96</f>
        <v>150</v>
      </c>
      <c r="E94" s="16">
        <f>'[1]02'!E96</f>
        <v>0</v>
      </c>
      <c r="F94" s="15">
        <f t="shared" si="17"/>
        <v>320</v>
      </c>
      <c r="G94" s="15">
        <f>'[1]02'!H96</f>
        <v>0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'[1]02'!B97</f>
        <v>170</v>
      </c>
      <c r="C95" s="16">
        <f>'[1]02'!C97</f>
        <v>0</v>
      </c>
      <c r="D95" s="16">
        <f>'[1]02'!D97</f>
        <v>150</v>
      </c>
      <c r="E95" s="16">
        <f>'[1]02'!E97</f>
        <v>0</v>
      </c>
      <c r="F95" s="15">
        <f t="shared" si="17"/>
        <v>320</v>
      </c>
      <c r="G95" s="15">
        <f>'[1]02'!H97</f>
        <v>0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'[1]02'!B98</f>
        <v>170</v>
      </c>
      <c r="C96" s="16">
        <f>'[1]02'!C98</f>
        <v>0</v>
      </c>
      <c r="D96" s="16">
        <f>'[1]02'!D98</f>
        <v>150</v>
      </c>
      <c r="E96" s="16">
        <f>'[1]02'!E98</f>
        <v>0</v>
      </c>
      <c r="F96" s="15">
        <f t="shared" si="17"/>
        <v>320</v>
      </c>
      <c r="G96" s="15">
        <f>'[1]02'!H98</f>
        <v>0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'[1]02'!B99</f>
        <v>170</v>
      </c>
      <c r="C97" s="16">
        <f>'[1]02'!C99</f>
        <v>0</v>
      </c>
      <c r="D97" s="16">
        <f>'[1]02'!D99</f>
        <v>150</v>
      </c>
      <c r="E97" s="16">
        <f>'[1]02'!E99</f>
        <v>0</v>
      </c>
      <c r="F97" s="15">
        <f t="shared" si="17"/>
        <v>320</v>
      </c>
      <c r="G97" s="15">
        <f>'[1]02'!H99</f>
        <v>0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'[1]02'!B100</f>
        <v>170</v>
      </c>
      <c r="C98" s="16">
        <f>'[1]02'!C100</f>
        <v>0</v>
      </c>
      <c r="D98" s="16">
        <f>'[1]02'!D100</f>
        <v>150</v>
      </c>
      <c r="E98" s="16">
        <f>'[1]02'!E100</f>
        <v>0</v>
      </c>
      <c r="F98" s="15">
        <f t="shared" si="17"/>
        <v>320</v>
      </c>
      <c r="G98" s="15">
        <f>'[1]02'!H100</f>
        <v>0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4.08</v>
      </c>
      <c r="C99" s="15">
        <f t="shared" si="18"/>
        <v>0</v>
      </c>
      <c r="D99" s="15">
        <f t="shared" si="18"/>
        <v>3.6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45048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6">
        <f>'[2]02'!B5</f>
        <v>84</v>
      </c>
      <c r="C3" s="217">
        <f>'[2]02'!C5</f>
        <v>0</v>
      </c>
      <c r="D3" s="217">
        <f>'[2]02'!D5</f>
        <v>0</v>
      </c>
      <c r="E3" s="217">
        <f>'[2]02'!E5</f>
        <v>0</v>
      </c>
      <c r="F3" s="15">
        <f>SUM(B3:E3)</f>
        <v>84</v>
      </c>
      <c r="G3" s="216">
        <f>'[2]02'!H5</f>
        <v>35.58</v>
      </c>
      <c r="H3" s="217">
        <f>'[2]02'!I5</f>
        <v>0</v>
      </c>
      <c r="I3" s="217">
        <f>'[2]02'!J5</f>
        <v>0</v>
      </c>
      <c r="J3" s="217">
        <f>'[2]02'!K5</f>
        <v>0</v>
      </c>
      <c r="K3" s="15">
        <f>SUM(G3:J3)</f>
        <v>35.58</v>
      </c>
      <c r="L3" s="18">
        <f>frq!C3</f>
        <v>1</v>
      </c>
      <c r="M3" s="167">
        <f>IF($L3=1,G3,IF(AND($L3=0.985,G3&gt;0.985*B3),B3*0.985,IF(AND($L3=0.965,G3&gt;0.965*B3),0.965*B3,G3)))-R3</f>
        <v>35.18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35.18</v>
      </c>
      <c r="R3" s="18">
        <v>0.4</v>
      </c>
    </row>
    <row r="4" spans="1:18">
      <c r="A4" s="8" t="s">
        <v>46</v>
      </c>
      <c r="B4" s="216">
        <f>'[2]02'!B6</f>
        <v>84</v>
      </c>
      <c r="C4" s="217">
        <f>'[2]02'!C6</f>
        <v>0</v>
      </c>
      <c r="D4" s="217">
        <f>'[2]02'!D6</f>
        <v>0</v>
      </c>
      <c r="E4" s="217">
        <f>'[2]02'!E6</f>
        <v>0</v>
      </c>
      <c r="F4" s="15">
        <f>SUM(B4:E4)</f>
        <v>84</v>
      </c>
      <c r="G4" s="216">
        <f>'[2]02'!H6</f>
        <v>35.58</v>
      </c>
      <c r="H4" s="217">
        <f>'[2]02'!I6</f>
        <v>0</v>
      </c>
      <c r="I4" s="217">
        <f>'[2]02'!J6</f>
        <v>0</v>
      </c>
      <c r="J4" s="217">
        <f>'[2]02'!K6</f>
        <v>0</v>
      </c>
      <c r="K4" s="15">
        <f t="shared" ref="K4:K67" si="3">SUM(G4:J4)</f>
        <v>35.58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35.18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35.18</v>
      </c>
      <c r="R4" s="18">
        <v>0.4</v>
      </c>
    </row>
    <row r="5" spans="1:18">
      <c r="A5" s="8" t="s">
        <v>47</v>
      </c>
      <c r="B5" s="216">
        <f>'[2]02'!B7</f>
        <v>84</v>
      </c>
      <c r="C5" s="217">
        <f>'[2]02'!C7</f>
        <v>0</v>
      </c>
      <c r="D5" s="217">
        <f>'[2]02'!D7</f>
        <v>0</v>
      </c>
      <c r="E5" s="217">
        <f>'[2]02'!E7</f>
        <v>0</v>
      </c>
      <c r="F5" s="15">
        <f t="shared" ref="F5:F68" si="6">SUM(B5:E5)</f>
        <v>84</v>
      </c>
      <c r="G5" s="216">
        <f>'[2]02'!H7</f>
        <v>35.58</v>
      </c>
      <c r="H5" s="217">
        <f>'[2]02'!I7</f>
        <v>0</v>
      </c>
      <c r="I5" s="217">
        <f>'[2]02'!J7</f>
        <v>0</v>
      </c>
      <c r="J5" s="217">
        <f>'[2]02'!K7</f>
        <v>0</v>
      </c>
      <c r="K5" s="15">
        <f t="shared" si="3"/>
        <v>35.58</v>
      </c>
      <c r="L5" s="18">
        <f>frq!C5</f>
        <v>1</v>
      </c>
      <c r="M5" s="167">
        <f t="shared" si="4"/>
        <v>35.18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35.18</v>
      </c>
      <c r="R5" s="18">
        <v>0.4</v>
      </c>
    </row>
    <row r="6" spans="1:18">
      <c r="A6" s="8" t="s">
        <v>48</v>
      </c>
      <c r="B6" s="216">
        <f>'[2]02'!B8</f>
        <v>84</v>
      </c>
      <c r="C6" s="217">
        <f>'[2]02'!C8</f>
        <v>0</v>
      </c>
      <c r="D6" s="217">
        <f>'[2]02'!D8</f>
        <v>0</v>
      </c>
      <c r="E6" s="217">
        <f>'[2]02'!E8</f>
        <v>0</v>
      </c>
      <c r="F6" s="15">
        <f t="shared" si="6"/>
        <v>84</v>
      </c>
      <c r="G6" s="216">
        <f>'[2]02'!H8</f>
        <v>35.58</v>
      </c>
      <c r="H6" s="217">
        <f>'[2]02'!I8</f>
        <v>0</v>
      </c>
      <c r="I6" s="217">
        <f>'[2]02'!J8</f>
        <v>0</v>
      </c>
      <c r="J6" s="217">
        <f>'[2]02'!K8</f>
        <v>0</v>
      </c>
      <c r="K6" s="15">
        <f t="shared" si="3"/>
        <v>35.58</v>
      </c>
      <c r="L6" s="18">
        <f>frq!C6</f>
        <v>1</v>
      </c>
      <c r="M6" s="167">
        <f t="shared" si="4"/>
        <v>35.18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35.18</v>
      </c>
      <c r="R6" s="18">
        <v>0.4</v>
      </c>
    </row>
    <row r="7" spans="1:18">
      <c r="A7" s="8" t="s">
        <v>49</v>
      </c>
      <c r="B7" s="216">
        <f>'[2]02'!B9</f>
        <v>84</v>
      </c>
      <c r="C7" s="217">
        <f>'[2]02'!C9</f>
        <v>0</v>
      </c>
      <c r="D7" s="217">
        <f>'[2]02'!D9</f>
        <v>0</v>
      </c>
      <c r="E7" s="217">
        <f>'[2]02'!E9</f>
        <v>0</v>
      </c>
      <c r="F7" s="15">
        <f t="shared" si="6"/>
        <v>84</v>
      </c>
      <c r="G7" s="216">
        <f>'[2]02'!H9</f>
        <v>35.58</v>
      </c>
      <c r="H7" s="217">
        <f>'[2]02'!I9</f>
        <v>0</v>
      </c>
      <c r="I7" s="217">
        <f>'[2]02'!J9</f>
        <v>0</v>
      </c>
      <c r="J7" s="217">
        <f>'[2]02'!K9</f>
        <v>0</v>
      </c>
      <c r="K7" s="15">
        <f t="shared" si="3"/>
        <v>35.58</v>
      </c>
      <c r="L7" s="18">
        <f>frq!C7</f>
        <v>1</v>
      </c>
      <c r="M7" s="167">
        <f t="shared" si="4"/>
        <v>35.18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35.18</v>
      </c>
      <c r="R7" s="18">
        <v>0.4</v>
      </c>
    </row>
    <row r="8" spans="1:18">
      <c r="A8" s="8" t="s">
        <v>50</v>
      </c>
      <c r="B8" s="216">
        <f>'[2]02'!B10</f>
        <v>84</v>
      </c>
      <c r="C8" s="217">
        <f>'[2]02'!C10</f>
        <v>0</v>
      </c>
      <c r="D8" s="217">
        <f>'[2]02'!D10</f>
        <v>0</v>
      </c>
      <c r="E8" s="217">
        <f>'[2]02'!E10</f>
        <v>0</v>
      </c>
      <c r="F8" s="15">
        <f t="shared" si="6"/>
        <v>84</v>
      </c>
      <c r="G8" s="216">
        <f>'[2]02'!H10</f>
        <v>35.58</v>
      </c>
      <c r="H8" s="217">
        <f>'[2]02'!I10</f>
        <v>0</v>
      </c>
      <c r="I8" s="217">
        <f>'[2]02'!J10</f>
        <v>0</v>
      </c>
      <c r="J8" s="217">
        <f>'[2]02'!K10</f>
        <v>0</v>
      </c>
      <c r="K8" s="15">
        <f t="shared" si="3"/>
        <v>35.58</v>
      </c>
      <c r="L8" s="18">
        <f>frq!C8</f>
        <v>1</v>
      </c>
      <c r="M8" s="167">
        <f t="shared" si="4"/>
        <v>35.18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35.18</v>
      </c>
      <c r="R8" s="18">
        <v>0.4</v>
      </c>
    </row>
    <row r="9" spans="1:18">
      <c r="A9" s="8" t="s">
        <v>51</v>
      </c>
      <c r="B9" s="216">
        <f>'[2]02'!B11</f>
        <v>84</v>
      </c>
      <c r="C9" s="217">
        <f>'[2]02'!C11</f>
        <v>0</v>
      </c>
      <c r="D9" s="217">
        <f>'[2]02'!D11</f>
        <v>0</v>
      </c>
      <c r="E9" s="217">
        <f>'[2]02'!E11</f>
        <v>0</v>
      </c>
      <c r="F9" s="15">
        <f t="shared" si="6"/>
        <v>84</v>
      </c>
      <c r="G9" s="216">
        <f>'[2]02'!H11</f>
        <v>35.58</v>
      </c>
      <c r="H9" s="217">
        <f>'[2]02'!I11</f>
        <v>0</v>
      </c>
      <c r="I9" s="217">
        <f>'[2]02'!J11</f>
        <v>0</v>
      </c>
      <c r="J9" s="217">
        <f>'[2]02'!K11</f>
        <v>0</v>
      </c>
      <c r="K9" s="15">
        <f t="shared" si="3"/>
        <v>35.58</v>
      </c>
      <c r="L9" s="18">
        <f>frq!C9</f>
        <v>1</v>
      </c>
      <c r="M9" s="167">
        <f t="shared" si="4"/>
        <v>35.18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35.18</v>
      </c>
      <c r="R9" s="18">
        <v>0.4</v>
      </c>
    </row>
    <row r="10" spans="1:18">
      <c r="A10" s="8" t="s">
        <v>52</v>
      </c>
      <c r="B10" s="216">
        <f>'[2]02'!B12</f>
        <v>84</v>
      </c>
      <c r="C10" s="217">
        <f>'[2]02'!C12</f>
        <v>0</v>
      </c>
      <c r="D10" s="217">
        <f>'[2]02'!D12</f>
        <v>0</v>
      </c>
      <c r="E10" s="217">
        <f>'[2]02'!E12</f>
        <v>0</v>
      </c>
      <c r="F10" s="15">
        <f t="shared" si="6"/>
        <v>84</v>
      </c>
      <c r="G10" s="216">
        <f>'[2]02'!H12</f>
        <v>35.58</v>
      </c>
      <c r="H10" s="217">
        <f>'[2]02'!I12</f>
        <v>0</v>
      </c>
      <c r="I10" s="217">
        <f>'[2]02'!J12</f>
        <v>0</v>
      </c>
      <c r="J10" s="217">
        <f>'[2]02'!K12</f>
        <v>0</v>
      </c>
      <c r="K10" s="15">
        <f t="shared" si="3"/>
        <v>35.58</v>
      </c>
      <c r="L10" s="18">
        <f>frq!C10</f>
        <v>1</v>
      </c>
      <c r="M10" s="167">
        <f t="shared" si="4"/>
        <v>35.18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35.18</v>
      </c>
      <c r="R10" s="18">
        <v>0.4</v>
      </c>
    </row>
    <row r="11" spans="1:18">
      <c r="A11" s="8" t="s">
        <v>53</v>
      </c>
      <c r="B11" s="216">
        <f>'[2]02'!B13</f>
        <v>84</v>
      </c>
      <c r="C11" s="217">
        <f>'[2]02'!C13</f>
        <v>0</v>
      </c>
      <c r="D11" s="217">
        <f>'[2]02'!D13</f>
        <v>0</v>
      </c>
      <c r="E11" s="217">
        <f>'[2]02'!E13</f>
        <v>0</v>
      </c>
      <c r="F11" s="15">
        <f t="shared" si="6"/>
        <v>84</v>
      </c>
      <c r="G11" s="216">
        <f>'[2]02'!H13</f>
        <v>35.58</v>
      </c>
      <c r="H11" s="217">
        <f>'[2]02'!I13</f>
        <v>0</v>
      </c>
      <c r="I11" s="217">
        <f>'[2]02'!J13</f>
        <v>0</v>
      </c>
      <c r="J11" s="217">
        <f>'[2]02'!K13</f>
        <v>0</v>
      </c>
      <c r="K11" s="15">
        <f t="shared" si="3"/>
        <v>35.58</v>
      </c>
      <c r="L11" s="18">
        <f>frq!C11</f>
        <v>1</v>
      </c>
      <c r="M11" s="167">
        <f t="shared" si="4"/>
        <v>35.18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35.18</v>
      </c>
      <c r="R11" s="18">
        <v>0.4</v>
      </c>
    </row>
    <row r="12" spans="1:18">
      <c r="A12" s="8" t="s">
        <v>54</v>
      </c>
      <c r="B12" s="216">
        <f>'[2]02'!B14</f>
        <v>84</v>
      </c>
      <c r="C12" s="217">
        <f>'[2]02'!C14</f>
        <v>0</v>
      </c>
      <c r="D12" s="217">
        <f>'[2]02'!D14</f>
        <v>0</v>
      </c>
      <c r="E12" s="217">
        <f>'[2]02'!E14</f>
        <v>0</v>
      </c>
      <c r="F12" s="15">
        <f t="shared" si="6"/>
        <v>84</v>
      </c>
      <c r="G12" s="216">
        <f>'[2]02'!H14</f>
        <v>35.58</v>
      </c>
      <c r="H12" s="217">
        <f>'[2]02'!I14</f>
        <v>0</v>
      </c>
      <c r="I12" s="217">
        <f>'[2]02'!J14</f>
        <v>0</v>
      </c>
      <c r="J12" s="217">
        <f>'[2]02'!K14</f>
        <v>0</v>
      </c>
      <c r="K12" s="15">
        <f t="shared" si="3"/>
        <v>35.58</v>
      </c>
      <c r="L12" s="18">
        <f>frq!C12</f>
        <v>1</v>
      </c>
      <c r="M12" s="167">
        <f t="shared" si="4"/>
        <v>35.18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35.18</v>
      </c>
      <c r="R12" s="18">
        <v>0.4</v>
      </c>
    </row>
    <row r="13" spans="1:18">
      <c r="A13" s="8" t="s">
        <v>55</v>
      </c>
      <c r="B13" s="216">
        <f>'[2]02'!B15</f>
        <v>84</v>
      </c>
      <c r="C13" s="217">
        <f>'[2]02'!C15</f>
        <v>0</v>
      </c>
      <c r="D13" s="217">
        <f>'[2]02'!D15</f>
        <v>0</v>
      </c>
      <c r="E13" s="217">
        <f>'[2]02'!E15</f>
        <v>0</v>
      </c>
      <c r="F13" s="15">
        <f t="shared" si="6"/>
        <v>84</v>
      </c>
      <c r="G13" s="216">
        <f>'[2]02'!H15</f>
        <v>35.58</v>
      </c>
      <c r="H13" s="217">
        <f>'[2]02'!I15</f>
        <v>0</v>
      </c>
      <c r="I13" s="217">
        <f>'[2]02'!J15</f>
        <v>0</v>
      </c>
      <c r="J13" s="217">
        <f>'[2]02'!K15</f>
        <v>0</v>
      </c>
      <c r="K13" s="15">
        <f t="shared" si="3"/>
        <v>35.58</v>
      </c>
      <c r="L13" s="18">
        <f>frq!C13</f>
        <v>1</v>
      </c>
      <c r="M13" s="167">
        <f t="shared" si="4"/>
        <v>35.18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35.18</v>
      </c>
      <c r="R13" s="18">
        <v>0.4</v>
      </c>
    </row>
    <row r="14" spans="1:18">
      <c r="A14" s="8" t="s">
        <v>56</v>
      </c>
      <c r="B14" s="216">
        <f>'[2]02'!B16</f>
        <v>84</v>
      </c>
      <c r="C14" s="217">
        <f>'[2]02'!C16</f>
        <v>0</v>
      </c>
      <c r="D14" s="217">
        <f>'[2]02'!D16</f>
        <v>0</v>
      </c>
      <c r="E14" s="217">
        <f>'[2]02'!E16</f>
        <v>0</v>
      </c>
      <c r="F14" s="15">
        <f t="shared" si="6"/>
        <v>84</v>
      </c>
      <c r="G14" s="216">
        <f>'[2]02'!H16</f>
        <v>35.58</v>
      </c>
      <c r="H14" s="217">
        <f>'[2]02'!I16</f>
        <v>0</v>
      </c>
      <c r="I14" s="217">
        <f>'[2]02'!J16</f>
        <v>0</v>
      </c>
      <c r="J14" s="217">
        <f>'[2]02'!K16</f>
        <v>0</v>
      </c>
      <c r="K14" s="15">
        <f t="shared" si="3"/>
        <v>35.58</v>
      </c>
      <c r="L14" s="18">
        <f>frq!C14</f>
        <v>1</v>
      </c>
      <c r="M14" s="167">
        <f t="shared" si="4"/>
        <v>35.18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35.18</v>
      </c>
      <c r="R14" s="18">
        <v>0.4</v>
      </c>
    </row>
    <row r="15" spans="1:18">
      <c r="A15" s="8" t="s">
        <v>57</v>
      </c>
      <c r="B15" s="216">
        <f>'[2]02'!B17</f>
        <v>84</v>
      </c>
      <c r="C15" s="217">
        <f>'[2]02'!C17</f>
        <v>0</v>
      </c>
      <c r="D15" s="217">
        <f>'[2]02'!D17</f>
        <v>0</v>
      </c>
      <c r="E15" s="217">
        <f>'[2]02'!E17</f>
        <v>0</v>
      </c>
      <c r="F15" s="15">
        <f t="shared" si="6"/>
        <v>84</v>
      </c>
      <c r="G15" s="216">
        <f>'[2]02'!H17</f>
        <v>35.58</v>
      </c>
      <c r="H15" s="217">
        <f>'[2]02'!I17</f>
        <v>0</v>
      </c>
      <c r="I15" s="217">
        <f>'[2]02'!J17</f>
        <v>0</v>
      </c>
      <c r="J15" s="217">
        <f>'[2]02'!K17</f>
        <v>0</v>
      </c>
      <c r="K15" s="15">
        <f t="shared" si="3"/>
        <v>35.58</v>
      </c>
      <c r="L15" s="18">
        <f>frq!C15</f>
        <v>1</v>
      </c>
      <c r="M15" s="167">
        <f t="shared" si="4"/>
        <v>35.18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35.18</v>
      </c>
      <c r="R15" s="18">
        <v>0.4</v>
      </c>
    </row>
    <row r="16" spans="1:18">
      <c r="A16" s="8" t="s">
        <v>58</v>
      </c>
      <c r="B16" s="216">
        <f>'[2]02'!B18</f>
        <v>84</v>
      </c>
      <c r="C16" s="217">
        <f>'[2]02'!C18</f>
        <v>0</v>
      </c>
      <c r="D16" s="217">
        <f>'[2]02'!D18</f>
        <v>0</v>
      </c>
      <c r="E16" s="217">
        <f>'[2]02'!E18</f>
        <v>0</v>
      </c>
      <c r="F16" s="15">
        <f t="shared" si="6"/>
        <v>84</v>
      </c>
      <c r="G16" s="216">
        <f>'[2]02'!H18</f>
        <v>35.58</v>
      </c>
      <c r="H16" s="217">
        <f>'[2]02'!I18</f>
        <v>0</v>
      </c>
      <c r="I16" s="217">
        <f>'[2]02'!J18</f>
        <v>0</v>
      </c>
      <c r="J16" s="217">
        <f>'[2]02'!K18</f>
        <v>0</v>
      </c>
      <c r="K16" s="15">
        <f t="shared" si="3"/>
        <v>35.58</v>
      </c>
      <c r="L16" s="18">
        <f>frq!C16</f>
        <v>1</v>
      </c>
      <c r="M16" s="167">
        <f t="shared" si="4"/>
        <v>35.18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35.18</v>
      </c>
      <c r="R16" s="18">
        <v>0.4</v>
      </c>
    </row>
    <row r="17" spans="1:18">
      <c r="A17" s="8" t="s">
        <v>59</v>
      </c>
      <c r="B17" s="216">
        <f>'[2]02'!B19</f>
        <v>84</v>
      </c>
      <c r="C17" s="217">
        <f>'[2]02'!C19</f>
        <v>0</v>
      </c>
      <c r="D17" s="217">
        <f>'[2]02'!D19</f>
        <v>0</v>
      </c>
      <c r="E17" s="217">
        <f>'[2]02'!E19</f>
        <v>0</v>
      </c>
      <c r="F17" s="15">
        <f t="shared" si="6"/>
        <v>84</v>
      </c>
      <c r="G17" s="216">
        <f>'[2]02'!H19</f>
        <v>35.58</v>
      </c>
      <c r="H17" s="217">
        <f>'[2]02'!I19</f>
        <v>0</v>
      </c>
      <c r="I17" s="217">
        <f>'[2]02'!J19</f>
        <v>0</v>
      </c>
      <c r="J17" s="217">
        <f>'[2]02'!K19</f>
        <v>0</v>
      </c>
      <c r="K17" s="15">
        <f t="shared" si="3"/>
        <v>35.58</v>
      </c>
      <c r="L17" s="18">
        <f>frq!C17</f>
        <v>1</v>
      </c>
      <c r="M17" s="167">
        <f t="shared" si="4"/>
        <v>35.18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35.18</v>
      </c>
      <c r="R17" s="18">
        <v>0.4</v>
      </c>
    </row>
    <row r="18" spans="1:18">
      <c r="A18" s="8" t="s">
        <v>60</v>
      </c>
      <c r="B18" s="216">
        <f>'[2]02'!B20</f>
        <v>84</v>
      </c>
      <c r="C18" s="217">
        <f>'[2]02'!C20</f>
        <v>0</v>
      </c>
      <c r="D18" s="217">
        <f>'[2]02'!D20</f>
        <v>0</v>
      </c>
      <c r="E18" s="217">
        <f>'[2]02'!E20</f>
        <v>0</v>
      </c>
      <c r="F18" s="15">
        <f t="shared" si="6"/>
        <v>84</v>
      </c>
      <c r="G18" s="216">
        <f>'[2]02'!H20</f>
        <v>35.58</v>
      </c>
      <c r="H18" s="217">
        <f>'[2]02'!I20</f>
        <v>0</v>
      </c>
      <c r="I18" s="217">
        <f>'[2]02'!J20</f>
        <v>0</v>
      </c>
      <c r="J18" s="217">
        <f>'[2]02'!K20</f>
        <v>0</v>
      </c>
      <c r="K18" s="15">
        <f t="shared" si="3"/>
        <v>35.58</v>
      </c>
      <c r="L18" s="18">
        <f>frq!C18</f>
        <v>1</v>
      </c>
      <c r="M18" s="167">
        <f t="shared" si="4"/>
        <v>35.18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35.18</v>
      </c>
      <c r="R18" s="18">
        <v>0.4</v>
      </c>
    </row>
    <row r="19" spans="1:18">
      <c r="A19" s="8" t="s">
        <v>61</v>
      </c>
      <c r="B19" s="216">
        <f>'[2]02'!B21</f>
        <v>84</v>
      </c>
      <c r="C19" s="217">
        <f>'[2]02'!C21</f>
        <v>0</v>
      </c>
      <c r="D19" s="217">
        <f>'[2]02'!D21</f>
        <v>0</v>
      </c>
      <c r="E19" s="217">
        <f>'[2]02'!E21</f>
        <v>0</v>
      </c>
      <c r="F19" s="15">
        <f t="shared" si="6"/>
        <v>84</v>
      </c>
      <c r="G19" s="216">
        <f>'[2]02'!H21</f>
        <v>35.58</v>
      </c>
      <c r="H19" s="217">
        <f>'[2]02'!I21</f>
        <v>0</v>
      </c>
      <c r="I19" s="217">
        <f>'[2]02'!J21</f>
        <v>0</v>
      </c>
      <c r="J19" s="217">
        <f>'[2]02'!K21</f>
        <v>0</v>
      </c>
      <c r="K19" s="15">
        <f t="shared" si="3"/>
        <v>35.58</v>
      </c>
      <c r="L19" s="18">
        <f>frq!C19</f>
        <v>1</v>
      </c>
      <c r="M19" s="167">
        <f t="shared" si="4"/>
        <v>35.18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35.18</v>
      </c>
      <c r="R19" s="18">
        <v>0.4</v>
      </c>
    </row>
    <row r="20" spans="1:18">
      <c r="A20" s="8" t="s">
        <v>62</v>
      </c>
      <c r="B20" s="216">
        <f>'[2]02'!B22</f>
        <v>84</v>
      </c>
      <c r="C20" s="217">
        <f>'[2]02'!C22</f>
        <v>0</v>
      </c>
      <c r="D20" s="217">
        <f>'[2]02'!D22</f>
        <v>0</v>
      </c>
      <c r="E20" s="217">
        <f>'[2]02'!E22</f>
        <v>0</v>
      </c>
      <c r="F20" s="15">
        <f t="shared" si="6"/>
        <v>84</v>
      </c>
      <c r="G20" s="216">
        <f>'[2]02'!H22</f>
        <v>35.58</v>
      </c>
      <c r="H20" s="217">
        <f>'[2]02'!I22</f>
        <v>0</v>
      </c>
      <c r="I20" s="217">
        <f>'[2]02'!J22</f>
        <v>0</v>
      </c>
      <c r="J20" s="217">
        <f>'[2]02'!K22</f>
        <v>0</v>
      </c>
      <c r="K20" s="15">
        <f t="shared" si="3"/>
        <v>35.58</v>
      </c>
      <c r="L20" s="18">
        <f>frq!C20</f>
        <v>1</v>
      </c>
      <c r="M20" s="167">
        <f t="shared" si="4"/>
        <v>35.18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35.18</v>
      </c>
      <c r="R20" s="18">
        <v>0.4</v>
      </c>
    </row>
    <row r="21" spans="1:18">
      <c r="A21" s="8" t="s">
        <v>63</v>
      </c>
      <c r="B21" s="216">
        <f>'[2]02'!B23</f>
        <v>84</v>
      </c>
      <c r="C21" s="217">
        <f>'[2]02'!C23</f>
        <v>0</v>
      </c>
      <c r="D21" s="217">
        <f>'[2]02'!D23</f>
        <v>0</v>
      </c>
      <c r="E21" s="217">
        <f>'[2]02'!E23</f>
        <v>0</v>
      </c>
      <c r="F21" s="15">
        <f t="shared" si="6"/>
        <v>84</v>
      </c>
      <c r="G21" s="216">
        <f>'[2]02'!H23</f>
        <v>35.58</v>
      </c>
      <c r="H21" s="217">
        <f>'[2]02'!I23</f>
        <v>0</v>
      </c>
      <c r="I21" s="217">
        <f>'[2]02'!J23</f>
        <v>0</v>
      </c>
      <c r="J21" s="217">
        <f>'[2]02'!K23</f>
        <v>0</v>
      </c>
      <c r="K21" s="15">
        <f t="shared" si="3"/>
        <v>35.58</v>
      </c>
      <c r="L21" s="18">
        <f>frq!C21</f>
        <v>1</v>
      </c>
      <c r="M21" s="167">
        <f t="shared" si="4"/>
        <v>35.18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35.18</v>
      </c>
      <c r="R21" s="18">
        <v>0.4</v>
      </c>
    </row>
    <row r="22" spans="1:18">
      <c r="A22" s="8" t="s">
        <v>64</v>
      </c>
      <c r="B22" s="216">
        <f>'[2]02'!B24</f>
        <v>84</v>
      </c>
      <c r="C22" s="217">
        <f>'[2]02'!C24</f>
        <v>0</v>
      </c>
      <c r="D22" s="217">
        <f>'[2]02'!D24</f>
        <v>0</v>
      </c>
      <c r="E22" s="217">
        <f>'[2]02'!E24</f>
        <v>0</v>
      </c>
      <c r="F22" s="15">
        <f t="shared" si="6"/>
        <v>84</v>
      </c>
      <c r="G22" s="216">
        <f>'[2]02'!H24</f>
        <v>35.58</v>
      </c>
      <c r="H22" s="217">
        <f>'[2]02'!I24</f>
        <v>0</v>
      </c>
      <c r="I22" s="217">
        <f>'[2]02'!J24</f>
        <v>0</v>
      </c>
      <c r="J22" s="217">
        <f>'[2]02'!K24</f>
        <v>0</v>
      </c>
      <c r="K22" s="15">
        <f t="shared" si="3"/>
        <v>35.58</v>
      </c>
      <c r="L22" s="18">
        <f>frq!C22</f>
        <v>1</v>
      </c>
      <c r="M22" s="167">
        <f t="shared" si="4"/>
        <v>35.18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35.18</v>
      </c>
      <c r="R22" s="18">
        <v>0.4</v>
      </c>
    </row>
    <row r="23" spans="1:18">
      <c r="A23" s="8" t="s">
        <v>65</v>
      </c>
      <c r="B23" s="216">
        <f>'[2]02'!B25</f>
        <v>84</v>
      </c>
      <c r="C23" s="217">
        <f>'[2]02'!C25</f>
        <v>0</v>
      </c>
      <c r="D23" s="217">
        <f>'[2]02'!D25</f>
        <v>0</v>
      </c>
      <c r="E23" s="217">
        <f>'[2]02'!E25</f>
        <v>0</v>
      </c>
      <c r="F23" s="15">
        <f t="shared" si="6"/>
        <v>84</v>
      </c>
      <c r="G23" s="216">
        <f>'[2]02'!H25</f>
        <v>35.58</v>
      </c>
      <c r="H23" s="217">
        <f>'[2]02'!I25</f>
        <v>0</v>
      </c>
      <c r="I23" s="217">
        <f>'[2]02'!J25</f>
        <v>0</v>
      </c>
      <c r="J23" s="217">
        <f>'[2]02'!K25</f>
        <v>0</v>
      </c>
      <c r="K23" s="15">
        <f t="shared" si="3"/>
        <v>35.58</v>
      </c>
      <c r="L23" s="18">
        <f>frq!C23</f>
        <v>1</v>
      </c>
      <c r="M23" s="167">
        <f t="shared" si="4"/>
        <v>35.18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35.18</v>
      </c>
      <c r="R23" s="18">
        <v>0.4</v>
      </c>
    </row>
    <row r="24" spans="1:18">
      <c r="A24" s="8" t="s">
        <v>66</v>
      </c>
      <c r="B24" s="216">
        <f>'[2]02'!B26</f>
        <v>84</v>
      </c>
      <c r="C24" s="217">
        <f>'[2]02'!C26</f>
        <v>0</v>
      </c>
      <c r="D24" s="217">
        <f>'[2]02'!D26</f>
        <v>0</v>
      </c>
      <c r="E24" s="217">
        <f>'[2]02'!E26</f>
        <v>0</v>
      </c>
      <c r="F24" s="15">
        <f t="shared" si="6"/>
        <v>84</v>
      </c>
      <c r="G24" s="216">
        <f>'[2]02'!H26</f>
        <v>35.58</v>
      </c>
      <c r="H24" s="217">
        <f>'[2]02'!I26</f>
        <v>0</v>
      </c>
      <c r="I24" s="217">
        <f>'[2]02'!J26</f>
        <v>0</v>
      </c>
      <c r="J24" s="217">
        <f>'[2]02'!K26</f>
        <v>0</v>
      </c>
      <c r="K24" s="15">
        <f t="shared" si="3"/>
        <v>35.58</v>
      </c>
      <c r="L24" s="18">
        <f>frq!C24</f>
        <v>1</v>
      </c>
      <c r="M24" s="167">
        <f t="shared" si="4"/>
        <v>35.18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35.18</v>
      </c>
      <c r="R24" s="18">
        <v>0.4</v>
      </c>
    </row>
    <row r="25" spans="1:18">
      <c r="A25" s="8" t="s">
        <v>67</v>
      </c>
      <c r="B25" s="216">
        <f>'[2]02'!B27</f>
        <v>84</v>
      </c>
      <c r="C25" s="217">
        <f>'[2]02'!C27</f>
        <v>0</v>
      </c>
      <c r="D25" s="217">
        <f>'[2]02'!D27</f>
        <v>0</v>
      </c>
      <c r="E25" s="217">
        <f>'[2]02'!E27</f>
        <v>0</v>
      </c>
      <c r="F25" s="15">
        <f t="shared" si="6"/>
        <v>84</v>
      </c>
      <c r="G25" s="216">
        <f>'[2]02'!H27</f>
        <v>35.58</v>
      </c>
      <c r="H25" s="217">
        <f>'[2]02'!I27</f>
        <v>0</v>
      </c>
      <c r="I25" s="217">
        <f>'[2]02'!J27</f>
        <v>0</v>
      </c>
      <c r="J25" s="217">
        <f>'[2]02'!K27</f>
        <v>0</v>
      </c>
      <c r="K25" s="15">
        <f t="shared" si="3"/>
        <v>35.58</v>
      </c>
      <c r="L25" s="18">
        <f>frq!C25</f>
        <v>1</v>
      </c>
      <c r="M25" s="167">
        <f t="shared" si="4"/>
        <v>35.18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35.18</v>
      </c>
      <c r="R25" s="18">
        <v>0.4</v>
      </c>
    </row>
    <row r="26" spans="1:18">
      <c r="A26" s="8" t="s">
        <v>68</v>
      </c>
      <c r="B26" s="216">
        <f>'[2]02'!B28</f>
        <v>84</v>
      </c>
      <c r="C26" s="217">
        <f>'[2]02'!C28</f>
        <v>0</v>
      </c>
      <c r="D26" s="217">
        <f>'[2]02'!D28</f>
        <v>0</v>
      </c>
      <c r="E26" s="217">
        <f>'[2]02'!E28</f>
        <v>0</v>
      </c>
      <c r="F26" s="15">
        <f t="shared" si="6"/>
        <v>84</v>
      </c>
      <c r="G26" s="216">
        <f>'[2]02'!H28</f>
        <v>35.58</v>
      </c>
      <c r="H26" s="217">
        <f>'[2]02'!I28</f>
        <v>0</v>
      </c>
      <c r="I26" s="217">
        <f>'[2]02'!J28</f>
        <v>0</v>
      </c>
      <c r="J26" s="217">
        <f>'[2]02'!K28</f>
        <v>0</v>
      </c>
      <c r="K26" s="15">
        <f t="shared" si="3"/>
        <v>35.58</v>
      </c>
      <c r="L26" s="18">
        <f>frq!C26</f>
        <v>1</v>
      </c>
      <c r="M26" s="167">
        <f t="shared" si="4"/>
        <v>35.18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35.18</v>
      </c>
      <c r="R26" s="18">
        <v>0.4</v>
      </c>
    </row>
    <row r="27" spans="1:18">
      <c r="A27" s="8" t="s">
        <v>69</v>
      </c>
      <c r="B27" s="216">
        <f>'[2]02'!B29</f>
        <v>84</v>
      </c>
      <c r="C27" s="217">
        <f>'[2]02'!C29</f>
        <v>0</v>
      </c>
      <c r="D27" s="217">
        <f>'[2]02'!D29</f>
        <v>0</v>
      </c>
      <c r="E27" s="217">
        <f>'[2]02'!E29</f>
        <v>0</v>
      </c>
      <c r="F27" s="15">
        <f t="shared" si="6"/>
        <v>84</v>
      </c>
      <c r="G27" s="216">
        <f>'[2]02'!H29</f>
        <v>35.58</v>
      </c>
      <c r="H27" s="217">
        <f>'[2]02'!I29</f>
        <v>0</v>
      </c>
      <c r="I27" s="217">
        <f>'[2]02'!J29</f>
        <v>0</v>
      </c>
      <c r="J27" s="217">
        <f>'[2]02'!K29</f>
        <v>0</v>
      </c>
      <c r="K27" s="15">
        <f t="shared" si="3"/>
        <v>35.58</v>
      </c>
      <c r="L27" s="18">
        <f>frq!C27</f>
        <v>1</v>
      </c>
      <c r="M27" s="167">
        <f t="shared" si="4"/>
        <v>35.18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35.18</v>
      </c>
      <c r="R27" s="18">
        <v>0.4</v>
      </c>
    </row>
    <row r="28" spans="1:18">
      <c r="A28" s="8" t="s">
        <v>70</v>
      </c>
      <c r="B28" s="216">
        <f>'[2]02'!B30</f>
        <v>84</v>
      </c>
      <c r="C28" s="217">
        <f>'[2]02'!C30</f>
        <v>0</v>
      </c>
      <c r="D28" s="217">
        <f>'[2]02'!D30</f>
        <v>0</v>
      </c>
      <c r="E28" s="217">
        <f>'[2]02'!E30</f>
        <v>0</v>
      </c>
      <c r="F28" s="15">
        <f t="shared" si="6"/>
        <v>84</v>
      </c>
      <c r="G28" s="216">
        <f>'[2]02'!H30</f>
        <v>35.58</v>
      </c>
      <c r="H28" s="217">
        <f>'[2]02'!I30</f>
        <v>0</v>
      </c>
      <c r="I28" s="217">
        <f>'[2]02'!J30</f>
        <v>0</v>
      </c>
      <c r="J28" s="217">
        <f>'[2]02'!K30</f>
        <v>0</v>
      </c>
      <c r="K28" s="15">
        <f t="shared" si="3"/>
        <v>35.58</v>
      </c>
      <c r="L28" s="18">
        <f>frq!C28</f>
        <v>1</v>
      </c>
      <c r="M28" s="167">
        <f t="shared" si="4"/>
        <v>35.18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35.18</v>
      </c>
      <c r="R28" s="18">
        <v>0.4</v>
      </c>
    </row>
    <row r="29" spans="1:18">
      <c r="A29" s="8" t="s">
        <v>71</v>
      </c>
      <c r="B29" s="216">
        <f>'[2]02'!B31</f>
        <v>84</v>
      </c>
      <c r="C29" s="217">
        <f>'[2]02'!C31</f>
        <v>0</v>
      </c>
      <c r="D29" s="217">
        <f>'[2]02'!D31</f>
        <v>0</v>
      </c>
      <c r="E29" s="217">
        <f>'[2]02'!E31</f>
        <v>0</v>
      </c>
      <c r="F29" s="15">
        <f t="shared" si="6"/>
        <v>84</v>
      </c>
      <c r="G29" s="216">
        <f>'[2]02'!H31</f>
        <v>35.58</v>
      </c>
      <c r="H29" s="217">
        <f>'[2]02'!I31</f>
        <v>0</v>
      </c>
      <c r="I29" s="217">
        <f>'[2]02'!J31</f>
        <v>0</v>
      </c>
      <c r="J29" s="217">
        <f>'[2]02'!K31</f>
        <v>0</v>
      </c>
      <c r="K29" s="15">
        <f t="shared" si="3"/>
        <v>35.58</v>
      </c>
      <c r="L29" s="18">
        <f>frq!C29</f>
        <v>1</v>
      </c>
      <c r="M29" s="167">
        <f t="shared" si="4"/>
        <v>35.18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35.18</v>
      </c>
      <c r="R29" s="18">
        <v>0.4</v>
      </c>
    </row>
    <row r="30" spans="1:18">
      <c r="A30" s="8" t="s">
        <v>72</v>
      </c>
      <c r="B30" s="216">
        <f>'[2]02'!B32</f>
        <v>84</v>
      </c>
      <c r="C30" s="217">
        <f>'[2]02'!C32</f>
        <v>0</v>
      </c>
      <c r="D30" s="217">
        <f>'[2]02'!D32</f>
        <v>0</v>
      </c>
      <c r="E30" s="217">
        <f>'[2]02'!E32</f>
        <v>0</v>
      </c>
      <c r="F30" s="15">
        <f t="shared" si="6"/>
        <v>84</v>
      </c>
      <c r="G30" s="216">
        <f>'[2]02'!H32</f>
        <v>35.58</v>
      </c>
      <c r="H30" s="217">
        <f>'[2]02'!I32</f>
        <v>0</v>
      </c>
      <c r="I30" s="217">
        <f>'[2]02'!J32</f>
        <v>0</v>
      </c>
      <c r="J30" s="217">
        <f>'[2]02'!K32</f>
        <v>0</v>
      </c>
      <c r="K30" s="15">
        <f t="shared" si="3"/>
        <v>35.58</v>
      </c>
      <c r="L30" s="18">
        <f>frq!C30</f>
        <v>1</v>
      </c>
      <c r="M30" s="167">
        <f t="shared" si="4"/>
        <v>35.18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35.18</v>
      </c>
      <c r="R30" s="18">
        <v>0.4</v>
      </c>
    </row>
    <row r="31" spans="1:18">
      <c r="A31" s="8" t="s">
        <v>73</v>
      </c>
      <c r="B31" s="216">
        <f>'[2]02'!B33</f>
        <v>84</v>
      </c>
      <c r="C31" s="217">
        <f>'[2]02'!C33</f>
        <v>0</v>
      </c>
      <c r="D31" s="217">
        <f>'[2]02'!D33</f>
        <v>0</v>
      </c>
      <c r="E31" s="217">
        <f>'[2]02'!E33</f>
        <v>0</v>
      </c>
      <c r="F31" s="15">
        <f t="shared" si="6"/>
        <v>84</v>
      </c>
      <c r="G31" s="216">
        <f>'[2]02'!H33</f>
        <v>35.58</v>
      </c>
      <c r="H31" s="217">
        <f>'[2]02'!I33</f>
        <v>0</v>
      </c>
      <c r="I31" s="217">
        <f>'[2]02'!J33</f>
        <v>0</v>
      </c>
      <c r="J31" s="217">
        <f>'[2]02'!K33</f>
        <v>0</v>
      </c>
      <c r="K31" s="15">
        <f t="shared" si="3"/>
        <v>35.58</v>
      </c>
      <c r="L31" s="18">
        <f>frq!C31</f>
        <v>1</v>
      </c>
      <c r="M31" s="167">
        <f t="shared" si="4"/>
        <v>35.18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35.18</v>
      </c>
      <c r="R31" s="18">
        <v>0.4</v>
      </c>
    </row>
    <row r="32" spans="1:18">
      <c r="A32" s="8" t="s">
        <v>74</v>
      </c>
      <c r="B32" s="216">
        <f>'[2]02'!B34</f>
        <v>84</v>
      </c>
      <c r="C32" s="217">
        <f>'[2]02'!C34</f>
        <v>0</v>
      </c>
      <c r="D32" s="217">
        <f>'[2]02'!D34</f>
        <v>0</v>
      </c>
      <c r="E32" s="217">
        <f>'[2]02'!E34</f>
        <v>0</v>
      </c>
      <c r="F32" s="15">
        <f t="shared" si="6"/>
        <v>84</v>
      </c>
      <c r="G32" s="216">
        <f>'[2]02'!H34</f>
        <v>35.58</v>
      </c>
      <c r="H32" s="217">
        <f>'[2]02'!I34</f>
        <v>0</v>
      </c>
      <c r="I32" s="217">
        <f>'[2]02'!J34</f>
        <v>0</v>
      </c>
      <c r="J32" s="217">
        <f>'[2]02'!K34</f>
        <v>0</v>
      </c>
      <c r="K32" s="15">
        <f t="shared" si="3"/>
        <v>35.58</v>
      </c>
      <c r="L32" s="18">
        <f>frq!C32</f>
        <v>1</v>
      </c>
      <c r="M32" s="167">
        <f t="shared" si="4"/>
        <v>35.18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35.18</v>
      </c>
      <c r="R32" s="18">
        <v>0.4</v>
      </c>
    </row>
    <row r="33" spans="1:18">
      <c r="A33" s="8" t="s">
        <v>75</v>
      </c>
      <c r="B33" s="216">
        <f>'[2]02'!B35</f>
        <v>84</v>
      </c>
      <c r="C33" s="217">
        <f>'[2]02'!C35</f>
        <v>0</v>
      </c>
      <c r="D33" s="217">
        <f>'[2]02'!D35</f>
        <v>0</v>
      </c>
      <c r="E33" s="217">
        <f>'[2]02'!E35</f>
        <v>0</v>
      </c>
      <c r="F33" s="15">
        <f t="shared" si="6"/>
        <v>84</v>
      </c>
      <c r="G33" s="216">
        <f>'[2]02'!H35</f>
        <v>35.58</v>
      </c>
      <c r="H33" s="217">
        <f>'[2]02'!I35</f>
        <v>0</v>
      </c>
      <c r="I33" s="217">
        <f>'[2]02'!J35</f>
        <v>0</v>
      </c>
      <c r="J33" s="217">
        <f>'[2]02'!K35</f>
        <v>0</v>
      </c>
      <c r="K33" s="15">
        <f t="shared" si="3"/>
        <v>35.58</v>
      </c>
      <c r="L33" s="18">
        <f>frq!C33</f>
        <v>1</v>
      </c>
      <c r="M33" s="167">
        <f t="shared" si="4"/>
        <v>35.18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35.18</v>
      </c>
      <c r="R33" s="18">
        <v>0.4</v>
      </c>
    </row>
    <row r="34" spans="1:18">
      <c r="A34" s="8" t="s">
        <v>76</v>
      </c>
      <c r="B34" s="216">
        <f>'[2]02'!B36</f>
        <v>84</v>
      </c>
      <c r="C34" s="217">
        <f>'[2]02'!C36</f>
        <v>0</v>
      </c>
      <c r="D34" s="217">
        <f>'[2]02'!D36</f>
        <v>0</v>
      </c>
      <c r="E34" s="217">
        <f>'[2]02'!E36</f>
        <v>0</v>
      </c>
      <c r="F34" s="15">
        <f t="shared" si="6"/>
        <v>84</v>
      </c>
      <c r="G34" s="216">
        <f>'[2]02'!H36</f>
        <v>38</v>
      </c>
      <c r="H34" s="217">
        <f>'[2]02'!I36</f>
        <v>0</v>
      </c>
      <c r="I34" s="217">
        <f>'[2]02'!J36</f>
        <v>0</v>
      </c>
      <c r="J34" s="217">
        <f>'[2]02'!K36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16">
        <f>'[2]02'!B37</f>
        <v>84</v>
      </c>
      <c r="C35" s="217">
        <f>'[2]02'!C37</f>
        <v>0</v>
      </c>
      <c r="D35" s="217">
        <f>'[2]02'!D37</f>
        <v>0</v>
      </c>
      <c r="E35" s="217">
        <f>'[2]02'!E37</f>
        <v>0</v>
      </c>
      <c r="F35" s="15">
        <f t="shared" si="6"/>
        <v>84</v>
      </c>
      <c r="G35" s="216">
        <f>'[2]02'!H37</f>
        <v>38</v>
      </c>
      <c r="H35" s="217">
        <f>'[2]02'!I37</f>
        <v>0</v>
      </c>
      <c r="I35" s="217">
        <f>'[2]02'!J37</f>
        <v>0</v>
      </c>
      <c r="J35" s="217">
        <f>'[2]02'!K37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16">
        <f>'[2]02'!B38</f>
        <v>84</v>
      </c>
      <c r="C36" s="217">
        <f>'[2]02'!C38</f>
        <v>0</v>
      </c>
      <c r="D36" s="217">
        <f>'[2]02'!D38</f>
        <v>0</v>
      </c>
      <c r="E36" s="217">
        <f>'[2]02'!E38</f>
        <v>0</v>
      </c>
      <c r="F36" s="15">
        <f t="shared" si="6"/>
        <v>84</v>
      </c>
      <c r="G36" s="216">
        <f>'[2]02'!H38</f>
        <v>38</v>
      </c>
      <c r="H36" s="217">
        <f>'[2]02'!I38</f>
        <v>0</v>
      </c>
      <c r="I36" s="217">
        <f>'[2]02'!J38</f>
        <v>0</v>
      </c>
      <c r="J36" s="217">
        <f>'[2]02'!K38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16">
        <f>'[2]02'!B39</f>
        <v>84</v>
      </c>
      <c r="C37" s="217">
        <f>'[2]02'!C39</f>
        <v>0</v>
      </c>
      <c r="D37" s="217">
        <f>'[2]02'!D39</f>
        <v>0</v>
      </c>
      <c r="E37" s="217">
        <f>'[2]02'!E39</f>
        <v>0</v>
      </c>
      <c r="F37" s="15">
        <f t="shared" si="6"/>
        <v>84</v>
      </c>
      <c r="G37" s="216">
        <f>'[2]02'!H39</f>
        <v>35.58</v>
      </c>
      <c r="H37" s="217">
        <f>'[2]02'!I39</f>
        <v>0</v>
      </c>
      <c r="I37" s="217">
        <f>'[2]02'!J39</f>
        <v>0</v>
      </c>
      <c r="J37" s="217">
        <f>'[2]02'!K39</f>
        <v>0</v>
      </c>
      <c r="K37" s="15">
        <f t="shared" si="3"/>
        <v>35.58</v>
      </c>
      <c r="L37" s="18">
        <f>frq!C37</f>
        <v>1</v>
      </c>
      <c r="M37" s="167">
        <f t="shared" si="4"/>
        <v>35.18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35.18</v>
      </c>
      <c r="R37" s="18">
        <v>0.4</v>
      </c>
    </row>
    <row r="38" spans="1:18">
      <c r="A38" s="8" t="s">
        <v>80</v>
      </c>
      <c r="B38" s="216">
        <f>'[2]02'!B40</f>
        <v>84</v>
      </c>
      <c r="C38" s="217">
        <f>'[2]02'!C40</f>
        <v>0</v>
      </c>
      <c r="D38" s="217">
        <f>'[2]02'!D40</f>
        <v>0</v>
      </c>
      <c r="E38" s="217">
        <f>'[2]02'!E40</f>
        <v>0</v>
      </c>
      <c r="F38" s="15">
        <f t="shared" si="6"/>
        <v>84</v>
      </c>
      <c r="G38" s="216">
        <f>'[2]02'!H40</f>
        <v>35.58</v>
      </c>
      <c r="H38" s="217">
        <f>'[2]02'!I40</f>
        <v>0</v>
      </c>
      <c r="I38" s="217">
        <f>'[2]02'!J40</f>
        <v>0</v>
      </c>
      <c r="J38" s="217">
        <f>'[2]02'!K40</f>
        <v>0</v>
      </c>
      <c r="K38" s="15">
        <f t="shared" si="3"/>
        <v>35.58</v>
      </c>
      <c r="L38" s="18">
        <f>frq!C38</f>
        <v>1</v>
      </c>
      <c r="M38" s="167">
        <f t="shared" si="4"/>
        <v>35.18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35.18</v>
      </c>
      <c r="R38" s="18">
        <v>0.4</v>
      </c>
    </row>
    <row r="39" spans="1:18">
      <c r="A39" s="8" t="s">
        <v>81</v>
      </c>
      <c r="B39" s="216">
        <f>'[2]02'!B41</f>
        <v>84</v>
      </c>
      <c r="C39" s="217">
        <f>'[2]02'!C41</f>
        <v>0</v>
      </c>
      <c r="D39" s="217">
        <f>'[2]02'!D41</f>
        <v>0</v>
      </c>
      <c r="E39" s="217">
        <f>'[2]02'!E41</f>
        <v>0</v>
      </c>
      <c r="F39" s="15">
        <f t="shared" si="6"/>
        <v>84</v>
      </c>
      <c r="G39" s="216">
        <f>'[2]02'!H41</f>
        <v>35.58</v>
      </c>
      <c r="H39" s="217">
        <f>'[2]02'!I41</f>
        <v>0</v>
      </c>
      <c r="I39" s="217">
        <f>'[2]02'!J41</f>
        <v>0</v>
      </c>
      <c r="J39" s="217">
        <f>'[2]02'!K41</f>
        <v>0</v>
      </c>
      <c r="K39" s="15">
        <f t="shared" si="3"/>
        <v>35.58</v>
      </c>
      <c r="L39" s="18">
        <f>frq!C39</f>
        <v>1</v>
      </c>
      <c r="M39" s="167">
        <f t="shared" si="4"/>
        <v>34.879999999999995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34.879999999999995</v>
      </c>
      <c r="R39" s="18">
        <v>0.7</v>
      </c>
    </row>
    <row r="40" spans="1:18">
      <c r="A40" s="8" t="s">
        <v>82</v>
      </c>
      <c r="B40" s="216">
        <f>'[2]02'!B42</f>
        <v>84</v>
      </c>
      <c r="C40" s="217">
        <f>'[2]02'!C42</f>
        <v>0</v>
      </c>
      <c r="D40" s="217">
        <f>'[2]02'!D42</f>
        <v>0</v>
      </c>
      <c r="E40" s="217">
        <f>'[2]02'!E42</f>
        <v>0</v>
      </c>
      <c r="F40" s="15">
        <f t="shared" si="6"/>
        <v>84</v>
      </c>
      <c r="G40" s="216">
        <f>'[2]02'!H42</f>
        <v>35.58</v>
      </c>
      <c r="H40" s="217">
        <f>'[2]02'!I42</f>
        <v>0</v>
      </c>
      <c r="I40" s="217">
        <f>'[2]02'!J42</f>
        <v>0</v>
      </c>
      <c r="J40" s="217">
        <f>'[2]02'!K42</f>
        <v>0</v>
      </c>
      <c r="K40" s="15">
        <f t="shared" si="3"/>
        <v>35.58</v>
      </c>
      <c r="L40" s="18">
        <f>frq!C40</f>
        <v>1</v>
      </c>
      <c r="M40" s="167">
        <f t="shared" si="4"/>
        <v>34.879999999999995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34.879999999999995</v>
      </c>
      <c r="R40" s="18">
        <v>0.7</v>
      </c>
    </row>
    <row r="41" spans="1:18">
      <c r="A41" s="8" t="s">
        <v>83</v>
      </c>
      <c r="B41" s="216">
        <f>'[2]02'!B43</f>
        <v>84</v>
      </c>
      <c r="C41" s="217">
        <f>'[2]02'!C43</f>
        <v>0</v>
      </c>
      <c r="D41" s="217">
        <f>'[2]02'!D43</f>
        <v>0</v>
      </c>
      <c r="E41" s="217">
        <f>'[2]02'!E43</f>
        <v>0</v>
      </c>
      <c r="F41" s="15">
        <f t="shared" si="6"/>
        <v>84</v>
      </c>
      <c r="G41" s="216">
        <f>'[2]02'!H43</f>
        <v>35.58</v>
      </c>
      <c r="H41" s="217">
        <f>'[2]02'!I43</f>
        <v>0</v>
      </c>
      <c r="I41" s="217">
        <f>'[2]02'!J43</f>
        <v>0</v>
      </c>
      <c r="J41" s="217">
        <f>'[2]02'!K43</f>
        <v>0</v>
      </c>
      <c r="K41" s="15">
        <f t="shared" si="3"/>
        <v>35.58</v>
      </c>
      <c r="L41" s="18">
        <f>frq!C41</f>
        <v>1</v>
      </c>
      <c r="M41" s="167">
        <f t="shared" si="4"/>
        <v>34.879999999999995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34.879999999999995</v>
      </c>
      <c r="R41" s="18">
        <v>0.7</v>
      </c>
    </row>
    <row r="42" spans="1:18">
      <c r="A42" s="8" t="s">
        <v>84</v>
      </c>
      <c r="B42" s="216">
        <f>'[2]02'!B44</f>
        <v>84</v>
      </c>
      <c r="C42" s="217">
        <f>'[2]02'!C44</f>
        <v>0</v>
      </c>
      <c r="D42" s="217">
        <f>'[2]02'!D44</f>
        <v>0</v>
      </c>
      <c r="E42" s="217">
        <f>'[2]02'!E44</f>
        <v>0</v>
      </c>
      <c r="F42" s="15">
        <f t="shared" si="6"/>
        <v>84</v>
      </c>
      <c r="G42" s="216">
        <f>'[2]02'!H44</f>
        <v>35.58</v>
      </c>
      <c r="H42" s="217">
        <f>'[2]02'!I44</f>
        <v>0</v>
      </c>
      <c r="I42" s="217">
        <f>'[2]02'!J44</f>
        <v>0</v>
      </c>
      <c r="J42" s="217">
        <f>'[2]02'!K44</f>
        <v>0</v>
      </c>
      <c r="K42" s="15">
        <f t="shared" si="3"/>
        <v>35.58</v>
      </c>
      <c r="L42" s="18">
        <f>frq!C42</f>
        <v>1</v>
      </c>
      <c r="M42" s="167">
        <f t="shared" si="4"/>
        <v>34.879999999999995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34.879999999999995</v>
      </c>
      <c r="R42" s="18">
        <v>0.7</v>
      </c>
    </row>
    <row r="43" spans="1:18">
      <c r="A43" s="8" t="s">
        <v>85</v>
      </c>
      <c r="B43" s="216">
        <f>'[2]02'!B45</f>
        <v>84</v>
      </c>
      <c r="C43" s="217">
        <f>'[2]02'!C45</f>
        <v>0</v>
      </c>
      <c r="D43" s="217">
        <f>'[2]02'!D45</f>
        <v>0</v>
      </c>
      <c r="E43" s="217">
        <f>'[2]02'!E45</f>
        <v>0</v>
      </c>
      <c r="F43" s="15">
        <f t="shared" si="6"/>
        <v>84</v>
      </c>
      <c r="G43" s="216">
        <f>'[2]02'!H45</f>
        <v>35.58</v>
      </c>
      <c r="H43" s="217">
        <f>'[2]02'!I45</f>
        <v>0</v>
      </c>
      <c r="I43" s="217">
        <f>'[2]02'!J45</f>
        <v>0</v>
      </c>
      <c r="J43" s="217">
        <f>'[2]02'!K45</f>
        <v>0</v>
      </c>
      <c r="K43" s="15">
        <f t="shared" si="3"/>
        <v>35.58</v>
      </c>
      <c r="L43" s="18">
        <f>frq!C43</f>
        <v>1</v>
      </c>
      <c r="M43" s="167">
        <f t="shared" si="4"/>
        <v>34.879999999999995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34.879999999999995</v>
      </c>
      <c r="R43" s="18">
        <v>0.7</v>
      </c>
    </row>
    <row r="44" spans="1:18">
      <c r="A44" s="8" t="s">
        <v>86</v>
      </c>
      <c r="B44" s="216">
        <f>'[2]02'!B46</f>
        <v>84</v>
      </c>
      <c r="C44" s="217">
        <f>'[2]02'!C46</f>
        <v>0</v>
      </c>
      <c r="D44" s="217">
        <f>'[2]02'!D46</f>
        <v>0</v>
      </c>
      <c r="E44" s="217">
        <f>'[2]02'!E46</f>
        <v>0</v>
      </c>
      <c r="F44" s="15">
        <f t="shared" si="6"/>
        <v>84</v>
      </c>
      <c r="G44" s="216">
        <f>'[2]02'!H46</f>
        <v>35.22</v>
      </c>
      <c r="H44" s="217">
        <f>'[2]02'!I46</f>
        <v>0</v>
      </c>
      <c r="I44" s="217">
        <f>'[2]02'!J46</f>
        <v>0</v>
      </c>
      <c r="J44" s="217">
        <f>'[2]02'!K46</f>
        <v>0</v>
      </c>
      <c r="K44" s="15">
        <f t="shared" si="3"/>
        <v>35.22</v>
      </c>
      <c r="L44" s="18">
        <f>frq!C44</f>
        <v>1</v>
      </c>
      <c r="M44" s="167">
        <f t="shared" si="4"/>
        <v>34.519999999999996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34.519999999999996</v>
      </c>
      <c r="R44" s="18">
        <v>0.7</v>
      </c>
    </row>
    <row r="45" spans="1:18">
      <c r="A45" s="8" t="s">
        <v>87</v>
      </c>
      <c r="B45" s="216">
        <f>'[2]02'!B47</f>
        <v>84</v>
      </c>
      <c r="C45" s="217">
        <f>'[2]02'!C47</f>
        <v>0</v>
      </c>
      <c r="D45" s="217">
        <f>'[2]02'!D47</f>
        <v>0</v>
      </c>
      <c r="E45" s="217">
        <f>'[2]02'!E47</f>
        <v>0</v>
      </c>
      <c r="F45" s="15">
        <f t="shared" si="6"/>
        <v>84</v>
      </c>
      <c r="G45" s="216">
        <f>'[2]02'!H47</f>
        <v>35.22</v>
      </c>
      <c r="H45" s="217">
        <f>'[2]02'!I47</f>
        <v>0</v>
      </c>
      <c r="I45" s="217">
        <f>'[2]02'!J47</f>
        <v>0</v>
      </c>
      <c r="J45" s="217">
        <f>'[2]02'!K47</f>
        <v>0</v>
      </c>
      <c r="K45" s="15">
        <f t="shared" si="3"/>
        <v>35.22</v>
      </c>
      <c r="L45" s="18">
        <f>frq!C45</f>
        <v>1</v>
      </c>
      <c r="M45" s="167">
        <f t="shared" si="4"/>
        <v>34.519999999999996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34.519999999999996</v>
      </c>
      <c r="R45" s="18">
        <v>0.7</v>
      </c>
    </row>
    <row r="46" spans="1:18">
      <c r="A46" s="8" t="s">
        <v>88</v>
      </c>
      <c r="B46" s="216">
        <f>'[2]02'!B48</f>
        <v>84</v>
      </c>
      <c r="C46" s="217">
        <f>'[2]02'!C48</f>
        <v>0</v>
      </c>
      <c r="D46" s="217">
        <f>'[2]02'!D48</f>
        <v>0</v>
      </c>
      <c r="E46" s="217">
        <f>'[2]02'!E48</f>
        <v>0</v>
      </c>
      <c r="F46" s="15">
        <f t="shared" si="6"/>
        <v>84</v>
      </c>
      <c r="G46" s="216">
        <f>'[2]02'!H48</f>
        <v>35.22</v>
      </c>
      <c r="H46" s="217">
        <f>'[2]02'!I48</f>
        <v>0</v>
      </c>
      <c r="I46" s="217">
        <f>'[2]02'!J48</f>
        <v>0</v>
      </c>
      <c r="J46" s="217">
        <f>'[2]02'!K48</f>
        <v>0</v>
      </c>
      <c r="K46" s="15">
        <f t="shared" si="3"/>
        <v>35.22</v>
      </c>
      <c r="L46" s="18">
        <f>frq!C46</f>
        <v>1</v>
      </c>
      <c r="M46" s="167">
        <f t="shared" si="4"/>
        <v>34.519999999999996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34.519999999999996</v>
      </c>
      <c r="R46" s="18">
        <v>0.7</v>
      </c>
    </row>
    <row r="47" spans="1:18">
      <c r="A47" s="8" t="s">
        <v>89</v>
      </c>
      <c r="B47" s="216">
        <f>'[2]02'!B49</f>
        <v>84</v>
      </c>
      <c r="C47" s="217">
        <f>'[2]02'!C49</f>
        <v>0</v>
      </c>
      <c r="D47" s="217">
        <f>'[2]02'!D49</f>
        <v>0</v>
      </c>
      <c r="E47" s="217">
        <f>'[2]02'!E49</f>
        <v>0</v>
      </c>
      <c r="F47" s="15">
        <f t="shared" si="6"/>
        <v>84</v>
      </c>
      <c r="G47" s="216">
        <f>'[2]02'!H49</f>
        <v>35.22</v>
      </c>
      <c r="H47" s="217">
        <f>'[2]02'!I49</f>
        <v>0</v>
      </c>
      <c r="I47" s="217">
        <f>'[2]02'!J49</f>
        <v>0</v>
      </c>
      <c r="J47" s="217">
        <f>'[2]02'!K49</f>
        <v>0</v>
      </c>
      <c r="K47" s="15">
        <f t="shared" si="3"/>
        <v>35.22</v>
      </c>
      <c r="L47" s="18">
        <f>frq!C47</f>
        <v>1</v>
      </c>
      <c r="M47" s="167">
        <f t="shared" si="4"/>
        <v>34.519999999999996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34.519999999999996</v>
      </c>
      <c r="R47" s="18">
        <v>0.7</v>
      </c>
    </row>
    <row r="48" spans="1:18">
      <c r="A48" s="8" t="s">
        <v>90</v>
      </c>
      <c r="B48" s="216">
        <f>'[2]02'!B50</f>
        <v>84</v>
      </c>
      <c r="C48" s="217">
        <f>'[2]02'!C50</f>
        <v>0</v>
      </c>
      <c r="D48" s="217">
        <f>'[2]02'!D50</f>
        <v>0</v>
      </c>
      <c r="E48" s="217">
        <f>'[2]02'!E50</f>
        <v>0</v>
      </c>
      <c r="F48" s="15">
        <f t="shared" si="6"/>
        <v>84</v>
      </c>
      <c r="G48" s="216">
        <f>'[2]02'!H50</f>
        <v>35.22</v>
      </c>
      <c r="H48" s="217">
        <f>'[2]02'!I50</f>
        <v>0</v>
      </c>
      <c r="I48" s="217">
        <f>'[2]02'!J50</f>
        <v>0</v>
      </c>
      <c r="J48" s="217">
        <f>'[2]02'!K50</f>
        <v>0</v>
      </c>
      <c r="K48" s="15">
        <f t="shared" si="3"/>
        <v>35.22</v>
      </c>
      <c r="L48" s="18">
        <f>frq!C48</f>
        <v>1</v>
      </c>
      <c r="M48" s="167">
        <f t="shared" si="4"/>
        <v>34.519999999999996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34.519999999999996</v>
      </c>
      <c r="R48" s="18">
        <v>0.7</v>
      </c>
    </row>
    <row r="49" spans="1:18">
      <c r="A49" s="8" t="s">
        <v>91</v>
      </c>
      <c r="B49" s="216">
        <f>'[2]02'!B51</f>
        <v>84</v>
      </c>
      <c r="C49" s="217">
        <f>'[2]02'!C51</f>
        <v>0</v>
      </c>
      <c r="D49" s="217">
        <f>'[2]02'!D51</f>
        <v>0</v>
      </c>
      <c r="E49" s="217">
        <f>'[2]02'!E51</f>
        <v>0</v>
      </c>
      <c r="F49" s="15">
        <f t="shared" si="6"/>
        <v>84</v>
      </c>
      <c r="G49" s="216">
        <f>'[2]02'!H51</f>
        <v>35.22</v>
      </c>
      <c r="H49" s="217">
        <f>'[2]02'!I51</f>
        <v>0</v>
      </c>
      <c r="I49" s="217">
        <f>'[2]02'!J51</f>
        <v>0</v>
      </c>
      <c r="J49" s="217">
        <f>'[2]02'!K51</f>
        <v>0</v>
      </c>
      <c r="K49" s="15">
        <f t="shared" si="3"/>
        <v>35.22</v>
      </c>
      <c r="L49" s="18">
        <f>frq!C49</f>
        <v>1</v>
      </c>
      <c r="M49" s="167">
        <f t="shared" si="4"/>
        <v>34.519999999999996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34.519999999999996</v>
      </c>
      <c r="R49" s="18">
        <v>0.7</v>
      </c>
    </row>
    <row r="50" spans="1:18">
      <c r="A50" s="8" t="s">
        <v>92</v>
      </c>
      <c r="B50" s="216">
        <f>'[2]02'!B52</f>
        <v>84</v>
      </c>
      <c r="C50" s="217">
        <f>'[2]02'!C52</f>
        <v>0</v>
      </c>
      <c r="D50" s="217">
        <f>'[2]02'!D52</f>
        <v>0</v>
      </c>
      <c r="E50" s="217">
        <f>'[2]02'!E52</f>
        <v>0</v>
      </c>
      <c r="F50" s="15">
        <f t="shared" si="6"/>
        <v>84</v>
      </c>
      <c r="G50" s="216">
        <f>'[2]02'!H52</f>
        <v>35.22</v>
      </c>
      <c r="H50" s="217">
        <f>'[2]02'!I52</f>
        <v>0</v>
      </c>
      <c r="I50" s="217">
        <f>'[2]02'!J52</f>
        <v>0</v>
      </c>
      <c r="J50" s="217">
        <f>'[2]02'!K52</f>
        <v>0</v>
      </c>
      <c r="K50" s="15">
        <f t="shared" si="3"/>
        <v>35.22</v>
      </c>
      <c r="L50" s="18">
        <f>frq!C50</f>
        <v>1</v>
      </c>
      <c r="M50" s="167">
        <f t="shared" si="4"/>
        <v>34.519999999999996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34.519999999999996</v>
      </c>
      <c r="R50" s="18">
        <v>0.7</v>
      </c>
    </row>
    <row r="51" spans="1:18">
      <c r="A51" s="8" t="s">
        <v>93</v>
      </c>
      <c r="B51" s="216">
        <f>'[2]02'!B53</f>
        <v>84</v>
      </c>
      <c r="C51" s="217">
        <f>'[2]02'!C53</f>
        <v>0</v>
      </c>
      <c r="D51" s="217">
        <f>'[2]02'!D53</f>
        <v>0</v>
      </c>
      <c r="E51" s="217">
        <f>'[2]02'!E53</f>
        <v>0</v>
      </c>
      <c r="F51" s="15">
        <f t="shared" si="6"/>
        <v>84</v>
      </c>
      <c r="G51" s="216">
        <f>'[2]02'!H53</f>
        <v>35.22</v>
      </c>
      <c r="H51" s="217">
        <f>'[2]02'!I53</f>
        <v>0</v>
      </c>
      <c r="I51" s="217">
        <f>'[2]02'!J53</f>
        <v>0</v>
      </c>
      <c r="J51" s="217">
        <f>'[2]02'!K53</f>
        <v>0</v>
      </c>
      <c r="K51" s="15">
        <f t="shared" si="3"/>
        <v>35.22</v>
      </c>
      <c r="L51" s="18">
        <f>frq!C51</f>
        <v>1</v>
      </c>
      <c r="M51" s="167">
        <f t="shared" si="4"/>
        <v>34.519999999999996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34.519999999999996</v>
      </c>
      <c r="R51" s="18">
        <v>0.7</v>
      </c>
    </row>
    <row r="52" spans="1:18">
      <c r="A52" s="8" t="s">
        <v>94</v>
      </c>
      <c r="B52" s="216">
        <f>'[2]02'!B54</f>
        <v>84</v>
      </c>
      <c r="C52" s="217">
        <f>'[2]02'!C54</f>
        <v>0</v>
      </c>
      <c r="D52" s="217">
        <f>'[2]02'!D54</f>
        <v>0</v>
      </c>
      <c r="E52" s="217">
        <f>'[2]02'!E54</f>
        <v>0</v>
      </c>
      <c r="F52" s="15">
        <f t="shared" si="6"/>
        <v>84</v>
      </c>
      <c r="G52" s="216">
        <f>'[2]02'!H54</f>
        <v>35.22</v>
      </c>
      <c r="H52" s="217">
        <f>'[2]02'!I54</f>
        <v>0</v>
      </c>
      <c r="I52" s="217">
        <f>'[2]02'!J54</f>
        <v>0</v>
      </c>
      <c r="J52" s="217">
        <f>'[2]02'!K54</f>
        <v>0</v>
      </c>
      <c r="K52" s="15">
        <f t="shared" si="3"/>
        <v>35.22</v>
      </c>
      <c r="L52" s="18">
        <f>frq!C52</f>
        <v>1</v>
      </c>
      <c r="M52" s="167">
        <f t="shared" si="4"/>
        <v>34.519999999999996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34.519999999999996</v>
      </c>
      <c r="R52" s="18">
        <v>0.7</v>
      </c>
    </row>
    <row r="53" spans="1:18">
      <c r="A53" s="8" t="s">
        <v>95</v>
      </c>
      <c r="B53" s="216">
        <f>'[2]02'!B55</f>
        <v>84</v>
      </c>
      <c r="C53" s="217">
        <f>'[2]02'!C55</f>
        <v>0</v>
      </c>
      <c r="D53" s="217">
        <f>'[2]02'!D55</f>
        <v>0</v>
      </c>
      <c r="E53" s="217">
        <f>'[2]02'!E55</f>
        <v>0</v>
      </c>
      <c r="F53" s="15">
        <f t="shared" si="6"/>
        <v>84</v>
      </c>
      <c r="G53" s="216">
        <f>'[2]02'!H55</f>
        <v>35.22</v>
      </c>
      <c r="H53" s="217">
        <f>'[2]02'!I55</f>
        <v>0</v>
      </c>
      <c r="I53" s="217">
        <f>'[2]02'!J55</f>
        <v>0</v>
      </c>
      <c r="J53" s="217">
        <f>'[2]02'!K55</f>
        <v>0</v>
      </c>
      <c r="K53" s="15">
        <f t="shared" si="3"/>
        <v>35.22</v>
      </c>
      <c r="L53" s="18">
        <f>frq!C53</f>
        <v>1</v>
      </c>
      <c r="M53" s="167">
        <f t="shared" si="4"/>
        <v>34.519999999999996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34.519999999999996</v>
      </c>
      <c r="R53" s="18">
        <v>0.7</v>
      </c>
    </row>
    <row r="54" spans="1:18">
      <c r="A54" s="8" t="s">
        <v>96</v>
      </c>
      <c r="B54" s="216">
        <f>'[2]02'!B56</f>
        <v>84</v>
      </c>
      <c r="C54" s="217">
        <f>'[2]02'!C56</f>
        <v>0</v>
      </c>
      <c r="D54" s="217">
        <f>'[2]02'!D56</f>
        <v>0</v>
      </c>
      <c r="E54" s="217">
        <f>'[2]02'!E56</f>
        <v>0</v>
      </c>
      <c r="F54" s="15">
        <f t="shared" si="6"/>
        <v>84</v>
      </c>
      <c r="G54" s="216">
        <f>'[2]02'!H56</f>
        <v>34.81</v>
      </c>
      <c r="H54" s="217">
        <f>'[2]02'!I56</f>
        <v>0</v>
      </c>
      <c r="I54" s="217">
        <f>'[2]02'!J56</f>
        <v>0</v>
      </c>
      <c r="J54" s="217">
        <f>'[2]02'!K56</f>
        <v>0</v>
      </c>
      <c r="K54" s="15">
        <f t="shared" si="3"/>
        <v>34.81</v>
      </c>
      <c r="L54" s="18">
        <f>frq!C54</f>
        <v>1</v>
      </c>
      <c r="M54" s="167">
        <f t="shared" si="4"/>
        <v>34.11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34.11</v>
      </c>
      <c r="R54" s="18">
        <v>0.7</v>
      </c>
    </row>
    <row r="55" spans="1:18">
      <c r="A55" s="8" t="s">
        <v>97</v>
      </c>
      <c r="B55" s="216">
        <f>'[2]02'!B57</f>
        <v>84</v>
      </c>
      <c r="C55" s="217">
        <f>'[2]02'!C57</f>
        <v>0</v>
      </c>
      <c r="D55" s="217">
        <f>'[2]02'!D57</f>
        <v>0</v>
      </c>
      <c r="E55" s="217">
        <f>'[2]02'!E57</f>
        <v>0</v>
      </c>
      <c r="F55" s="15">
        <f t="shared" si="6"/>
        <v>84</v>
      </c>
      <c r="G55" s="216">
        <f>'[2]02'!H57</f>
        <v>34.81</v>
      </c>
      <c r="H55" s="217">
        <f>'[2]02'!I57</f>
        <v>0</v>
      </c>
      <c r="I55" s="217">
        <f>'[2]02'!J57</f>
        <v>0</v>
      </c>
      <c r="J55" s="217">
        <f>'[2]02'!K57</f>
        <v>0</v>
      </c>
      <c r="K55" s="15">
        <f t="shared" si="3"/>
        <v>34.81</v>
      </c>
      <c r="L55" s="18">
        <f>frq!C55</f>
        <v>1</v>
      </c>
      <c r="M55" s="167">
        <f t="shared" si="4"/>
        <v>34.11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34.11</v>
      </c>
      <c r="R55" s="18">
        <v>0.7</v>
      </c>
    </row>
    <row r="56" spans="1:18">
      <c r="A56" s="8" t="s">
        <v>98</v>
      </c>
      <c r="B56" s="216">
        <f>'[2]02'!B58</f>
        <v>84</v>
      </c>
      <c r="C56" s="217">
        <f>'[2]02'!C58</f>
        <v>0</v>
      </c>
      <c r="D56" s="217">
        <f>'[2]02'!D58</f>
        <v>0</v>
      </c>
      <c r="E56" s="217">
        <f>'[2]02'!E58</f>
        <v>0</v>
      </c>
      <c r="F56" s="15">
        <f t="shared" si="6"/>
        <v>84</v>
      </c>
      <c r="G56" s="216">
        <f>'[2]02'!H58</f>
        <v>34.81</v>
      </c>
      <c r="H56" s="217">
        <f>'[2]02'!I58</f>
        <v>0</v>
      </c>
      <c r="I56" s="217">
        <f>'[2]02'!J58</f>
        <v>0</v>
      </c>
      <c r="J56" s="217">
        <f>'[2]02'!K58</f>
        <v>0</v>
      </c>
      <c r="K56" s="15">
        <f t="shared" si="3"/>
        <v>34.81</v>
      </c>
      <c r="L56" s="18">
        <f>frq!C56</f>
        <v>1</v>
      </c>
      <c r="M56" s="167">
        <f t="shared" si="4"/>
        <v>34.11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34.11</v>
      </c>
      <c r="R56" s="18">
        <v>0.7</v>
      </c>
    </row>
    <row r="57" spans="1:18">
      <c r="A57" s="8" t="s">
        <v>99</v>
      </c>
      <c r="B57" s="216">
        <f>'[2]02'!B59</f>
        <v>84</v>
      </c>
      <c r="C57" s="217">
        <f>'[2]02'!C59</f>
        <v>0</v>
      </c>
      <c r="D57" s="217">
        <f>'[2]02'!D59</f>
        <v>0</v>
      </c>
      <c r="E57" s="217">
        <f>'[2]02'!E59</f>
        <v>0</v>
      </c>
      <c r="F57" s="15">
        <f t="shared" si="6"/>
        <v>84</v>
      </c>
      <c r="G57" s="216">
        <f>'[2]02'!H59</f>
        <v>34.81</v>
      </c>
      <c r="H57" s="217">
        <f>'[2]02'!I59</f>
        <v>0</v>
      </c>
      <c r="I57" s="217">
        <f>'[2]02'!J59</f>
        <v>0</v>
      </c>
      <c r="J57" s="217">
        <f>'[2]02'!K59</f>
        <v>0</v>
      </c>
      <c r="K57" s="15">
        <f t="shared" si="3"/>
        <v>34.81</v>
      </c>
      <c r="L57" s="18">
        <f>frq!C57</f>
        <v>1</v>
      </c>
      <c r="M57" s="167">
        <f t="shared" si="4"/>
        <v>34.11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34.11</v>
      </c>
      <c r="R57" s="18">
        <v>0.7</v>
      </c>
    </row>
    <row r="58" spans="1:18">
      <c r="A58" s="8" t="s">
        <v>100</v>
      </c>
      <c r="B58" s="216">
        <f>'[2]02'!B60</f>
        <v>84</v>
      </c>
      <c r="C58" s="217">
        <f>'[2]02'!C60</f>
        <v>0</v>
      </c>
      <c r="D58" s="217">
        <f>'[2]02'!D60</f>
        <v>0</v>
      </c>
      <c r="E58" s="217">
        <f>'[2]02'!E60</f>
        <v>0</v>
      </c>
      <c r="F58" s="15">
        <f t="shared" si="6"/>
        <v>84</v>
      </c>
      <c r="G58" s="216">
        <f>'[2]02'!H60</f>
        <v>34.81</v>
      </c>
      <c r="H58" s="217">
        <f>'[2]02'!I60</f>
        <v>0</v>
      </c>
      <c r="I58" s="217">
        <f>'[2]02'!J60</f>
        <v>0</v>
      </c>
      <c r="J58" s="217">
        <f>'[2]02'!K60</f>
        <v>0</v>
      </c>
      <c r="K58" s="15">
        <f t="shared" si="3"/>
        <v>34.81</v>
      </c>
      <c r="L58" s="18">
        <f>frq!C58</f>
        <v>1</v>
      </c>
      <c r="M58" s="167">
        <f t="shared" si="4"/>
        <v>34.11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34.11</v>
      </c>
      <c r="R58" s="18">
        <v>0.7</v>
      </c>
    </row>
    <row r="59" spans="1:18">
      <c r="A59" s="8" t="s">
        <v>101</v>
      </c>
      <c r="B59" s="216">
        <f>'[2]02'!B61</f>
        <v>84</v>
      </c>
      <c r="C59" s="217">
        <f>'[2]02'!C61</f>
        <v>0</v>
      </c>
      <c r="D59" s="217">
        <f>'[2]02'!D61</f>
        <v>0</v>
      </c>
      <c r="E59" s="217">
        <f>'[2]02'!E61</f>
        <v>0</v>
      </c>
      <c r="F59" s="15">
        <f t="shared" si="6"/>
        <v>84</v>
      </c>
      <c r="G59" s="216">
        <f>'[2]02'!H61</f>
        <v>34.81</v>
      </c>
      <c r="H59" s="217">
        <f>'[2]02'!I61</f>
        <v>0</v>
      </c>
      <c r="I59" s="217">
        <f>'[2]02'!J61</f>
        <v>0</v>
      </c>
      <c r="J59" s="217">
        <f>'[2]02'!K61</f>
        <v>0</v>
      </c>
      <c r="K59" s="15">
        <f t="shared" si="3"/>
        <v>34.81</v>
      </c>
      <c r="L59" s="18">
        <f>frq!C59</f>
        <v>1</v>
      </c>
      <c r="M59" s="167">
        <f t="shared" si="4"/>
        <v>34.11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34.11</v>
      </c>
      <c r="R59" s="18">
        <v>0.7</v>
      </c>
    </row>
    <row r="60" spans="1:18">
      <c r="A60" s="8" t="s">
        <v>102</v>
      </c>
      <c r="B60" s="216">
        <f>'[2]02'!B62</f>
        <v>84</v>
      </c>
      <c r="C60" s="217">
        <f>'[2]02'!C62</f>
        <v>0</v>
      </c>
      <c r="D60" s="217">
        <f>'[2]02'!D62</f>
        <v>0</v>
      </c>
      <c r="E60" s="217">
        <f>'[2]02'!E62</f>
        <v>0</v>
      </c>
      <c r="F60" s="15">
        <f t="shared" si="6"/>
        <v>84</v>
      </c>
      <c r="G60" s="216">
        <f>'[2]02'!H62</f>
        <v>34.81</v>
      </c>
      <c r="H60" s="217">
        <f>'[2]02'!I62</f>
        <v>0</v>
      </c>
      <c r="I60" s="217">
        <f>'[2]02'!J62</f>
        <v>0</v>
      </c>
      <c r="J60" s="217">
        <f>'[2]02'!K62</f>
        <v>0</v>
      </c>
      <c r="K60" s="15">
        <f t="shared" si="3"/>
        <v>34.81</v>
      </c>
      <c r="L60" s="18">
        <f>frq!C60</f>
        <v>1</v>
      </c>
      <c r="M60" s="167">
        <f t="shared" si="4"/>
        <v>34.11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34.11</v>
      </c>
      <c r="R60" s="18">
        <v>0.7</v>
      </c>
    </row>
    <row r="61" spans="1:18">
      <c r="A61" s="8" t="s">
        <v>103</v>
      </c>
      <c r="B61" s="216">
        <f>'[2]02'!B63</f>
        <v>84</v>
      </c>
      <c r="C61" s="217">
        <f>'[2]02'!C63</f>
        <v>0</v>
      </c>
      <c r="D61" s="217">
        <f>'[2]02'!D63</f>
        <v>0</v>
      </c>
      <c r="E61" s="217">
        <f>'[2]02'!E63</f>
        <v>0</v>
      </c>
      <c r="F61" s="15">
        <f t="shared" si="6"/>
        <v>84</v>
      </c>
      <c r="G61" s="216">
        <f>'[2]02'!H63</f>
        <v>34.81</v>
      </c>
      <c r="H61" s="217">
        <f>'[2]02'!I63</f>
        <v>0</v>
      </c>
      <c r="I61" s="217">
        <f>'[2]02'!J63</f>
        <v>0</v>
      </c>
      <c r="J61" s="217">
        <f>'[2]02'!K63</f>
        <v>0</v>
      </c>
      <c r="K61" s="15">
        <f t="shared" si="3"/>
        <v>34.81</v>
      </c>
      <c r="L61" s="18">
        <f>frq!C61</f>
        <v>1</v>
      </c>
      <c r="M61" s="167">
        <f t="shared" si="4"/>
        <v>34.11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34.11</v>
      </c>
      <c r="R61" s="18">
        <v>0.7</v>
      </c>
    </row>
    <row r="62" spans="1:18">
      <c r="A62" s="8" t="s">
        <v>104</v>
      </c>
      <c r="B62" s="216">
        <f>'[2]02'!B64</f>
        <v>84</v>
      </c>
      <c r="C62" s="217">
        <f>'[2]02'!C64</f>
        <v>0</v>
      </c>
      <c r="D62" s="217">
        <f>'[2]02'!D64</f>
        <v>0</v>
      </c>
      <c r="E62" s="217">
        <f>'[2]02'!E64</f>
        <v>0</v>
      </c>
      <c r="F62" s="15">
        <f t="shared" si="6"/>
        <v>84</v>
      </c>
      <c r="G62" s="216">
        <f>'[2]02'!H64</f>
        <v>34.81</v>
      </c>
      <c r="H62" s="217">
        <f>'[2]02'!I64</f>
        <v>0</v>
      </c>
      <c r="I62" s="217">
        <f>'[2]02'!J64</f>
        <v>0</v>
      </c>
      <c r="J62" s="217">
        <f>'[2]02'!K64</f>
        <v>0</v>
      </c>
      <c r="K62" s="15">
        <f t="shared" si="3"/>
        <v>34.81</v>
      </c>
      <c r="L62" s="18">
        <f>frq!C62</f>
        <v>1</v>
      </c>
      <c r="M62" s="167">
        <f t="shared" si="4"/>
        <v>34.11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34.11</v>
      </c>
      <c r="R62" s="18">
        <v>0.7</v>
      </c>
    </row>
    <row r="63" spans="1:18">
      <c r="A63" s="8" t="s">
        <v>105</v>
      </c>
      <c r="B63" s="216">
        <f>'[2]02'!B65</f>
        <v>84</v>
      </c>
      <c r="C63" s="217">
        <f>'[2]02'!C65</f>
        <v>0</v>
      </c>
      <c r="D63" s="217">
        <f>'[2]02'!D65</f>
        <v>0</v>
      </c>
      <c r="E63" s="217">
        <f>'[2]02'!E65</f>
        <v>0</v>
      </c>
      <c r="F63" s="15">
        <f t="shared" si="6"/>
        <v>84</v>
      </c>
      <c r="G63" s="216">
        <f>'[2]02'!H65</f>
        <v>34.81</v>
      </c>
      <c r="H63" s="217">
        <f>'[2]02'!I65</f>
        <v>0</v>
      </c>
      <c r="I63" s="217">
        <f>'[2]02'!J65</f>
        <v>0</v>
      </c>
      <c r="J63" s="217">
        <f>'[2]02'!K65</f>
        <v>0</v>
      </c>
      <c r="K63" s="15">
        <f t="shared" si="3"/>
        <v>34.81</v>
      </c>
      <c r="L63" s="18">
        <f>frq!C63</f>
        <v>1</v>
      </c>
      <c r="M63" s="167">
        <f t="shared" si="4"/>
        <v>34.11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34.11</v>
      </c>
      <c r="R63" s="18">
        <v>0.7</v>
      </c>
    </row>
    <row r="64" spans="1:18">
      <c r="A64" s="8" t="s">
        <v>106</v>
      </c>
      <c r="B64" s="216">
        <f>'[2]02'!B66</f>
        <v>84</v>
      </c>
      <c r="C64" s="217">
        <f>'[2]02'!C66</f>
        <v>0</v>
      </c>
      <c r="D64" s="217">
        <f>'[2]02'!D66</f>
        <v>0</v>
      </c>
      <c r="E64" s="217">
        <f>'[2]02'!E66</f>
        <v>0</v>
      </c>
      <c r="F64" s="15">
        <f t="shared" si="6"/>
        <v>84</v>
      </c>
      <c r="G64" s="216">
        <f>'[2]02'!H66</f>
        <v>34.81</v>
      </c>
      <c r="H64" s="217">
        <f>'[2]02'!I66</f>
        <v>0</v>
      </c>
      <c r="I64" s="217">
        <f>'[2]02'!J66</f>
        <v>0</v>
      </c>
      <c r="J64" s="217">
        <f>'[2]02'!K66</f>
        <v>0</v>
      </c>
      <c r="K64" s="15">
        <f t="shared" si="3"/>
        <v>34.81</v>
      </c>
      <c r="L64" s="18">
        <f>frq!C64</f>
        <v>1</v>
      </c>
      <c r="M64" s="167">
        <f t="shared" si="4"/>
        <v>34.11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34.11</v>
      </c>
      <c r="R64" s="18">
        <v>0.7</v>
      </c>
    </row>
    <row r="65" spans="1:18">
      <c r="A65" s="8" t="s">
        <v>107</v>
      </c>
      <c r="B65" s="216">
        <f>'[2]02'!B67</f>
        <v>84</v>
      </c>
      <c r="C65" s="217">
        <f>'[2]02'!C67</f>
        <v>0</v>
      </c>
      <c r="D65" s="217">
        <f>'[2]02'!D67</f>
        <v>0</v>
      </c>
      <c r="E65" s="217">
        <f>'[2]02'!E67</f>
        <v>0</v>
      </c>
      <c r="F65" s="15">
        <f t="shared" si="6"/>
        <v>84</v>
      </c>
      <c r="G65" s="216">
        <f>'[2]02'!H67</f>
        <v>34.81</v>
      </c>
      <c r="H65" s="217">
        <f>'[2]02'!I67</f>
        <v>0</v>
      </c>
      <c r="I65" s="217">
        <f>'[2]02'!J67</f>
        <v>0</v>
      </c>
      <c r="J65" s="217">
        <f>'[2]02'!K67</f>
        <v>0</v>
      </c>
      <c r="K65" s="15">
        <f t="shared" si="3"/>
        <v>34.81</v>
      </c>
      <c r="L65" s="18">
        <f>frq!C65</f>
        <v>1</v>
      </c>
      <c r="M65" s="167">
        <f t="shared" si="4"/>
        <v>34.11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34.11</v>
      </c>
      <c r="R65" s="18">
        <v>0.7</v>
      </c>
    </row>
    <row r="66" spans="1:18">
      <c r="A66" s="8" t="s">
        <v>108</v>
      </c>
      <c r="B66" s="216">
        <f>'[2]02'!B68</f>
        <v>84</v>
      </c>
      <c r="C66" s="217">
        <f>'[2]02'!C68</f>
        <v>0</v>
      </c>
      <c r="D66" s="217">
        <f>'[2]02'!D68</f>
        <v>0</v>
      </c>
      <c r="E66" s="217">
        <f>'[2]02'!E68</f>
        <v>0</v>
      </c>
      <c r="F66" s="15">
        <f t="shared" si="6"/>
        <v>84</v>
      </c>
      <c r="G66" s="216">
        <f>'[2]02'!H68</f>
        <v>34.81</v>
      </c>
      <c r="H66" s="217">
        <f>'[2]02'!I68</f>
        <v>0</v>
      </c>
      <c r="I66" s="217">
        <f>'[2]02'!J68</f>
        <v>0</v>
      </c>
      <c r="J66" s="217">
        <f>'[2]02'!K68</f>
        <v>0</v>
      </c>
      <c r="K66" s="15">
        <f t="shared" si="3"/>
        <v>34.81</v>
      </c>
      <c r="L66" s="18">
        <f>frq!C66</f>
        <v>1</v>
      </c>
      <c r="M66" s="167">
        <f t="shared" si="4"/>
        <v>34.11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34.11</v>
      </c>
      <c r="R66" s="18">
        <v>0.7</v>
      </c>
    </row>
    <row r="67" spans="1:18">
      <c r="A67" s="8" t="s">
        <v>109</v>
      </c>
      <c r="B67" s="216">
        <f>'[2]02'!B69</f>
        <v>84</v>
      </c>
      <c r="C67" s="217">
        <f>'[2]02'!C69</f>
        <v>0</v>
      </c>
      <c r="D67" s="217">
        <f>'[2]02'!D69</f>
        <v>0</v>
      </c>
      <c r="E67" s="217">
        <f>'[2]02'!E69</f>
        <v>0</v>
      </c>
      <c r="F67" s="15">
        <f t="shared" si="6"/>
        <v>84</v>
      </c>
      <c r="G67" s="216">
        <f>'[2]02'!H69</f>
        <v>34.81</v>
      </c>
      <c r="H67" s="217">
        <f>'[2]02'!I69</f>
        <v>0</v>
      </c>
      <c r="I67" s="217">
        <f>'[2]02'!J69</f>
        <v>0</v>
      </c>
      <c r="J67" s="217">
        <f>'[2]02'!K69</f>
        <v>0</v>
      </c>
      <c r="K67" s="15">
        <f t="shared" si="3"/>
        <v>34.81</v>
      </c>
      <c r="L67" s="18">
        <f>frq!C67</f>
        <v>1</v>
      </c>
      <c r="M67" s="167">
        <f t="shared" si="4"/>
        <v>34.11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34.11</v>
      </c>
      <c r="R67" s="18">
        <v>0.7</v>
      </c>
    </row>
    <row r="68" spans="1:18">
      <c r="A68" s="8" t="s">
        <v>110</v>
      </c>
      <c r="B68" s="216">
        <f>'[2]02'!B70</f>
        <v>84</v>
      </c>
      <c r="C68" s="217">
        <f>'[2]02'!C70</f>
        <v>0</v>
      </c>
      <c r="D68" s="217">
        <f>'[2]02'!D70</f>
        <v>0</v>
      </c>
      <c r="E68" s="217">
        <f>'[2]02'!E70</f>
        <v>0</v>
      </c>
      <c r="F68" s="15">
        <f t="shared" si="6"/>
        <v>84</v>
      </c>
      <c r="G68" s="216">
        <f>'[2]02'!H70</f>
        <v>34.81</v>
      </c>
      <c r="H68" s="217">
        <f>'[2]02'!I70</f>
        <v>0</v>
      </c>
      <c r="I68" s="217">
        <f>'[2]02'!J70</f>
        <v>0</v>
      </c>
      <c r="J68" s="217">
        <f>'[2]02'!K70</f>
        <v>0</v>
      </c>
      <c r="K68" s="15">
        <f t="shared" ref="K68:K98" si="13">SUM(G68:J68)</f>
        <v>34.81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34.11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34.11</v>
      </c>
      <c r="R68" s="18">
        <v>0.7</v>
      </c>
    </row>
    <row r="69" spans="1:18">
      <c r="A69" s="8" t="s">
        <v>111</v>
      </c>
      <c r="B69" s="216">
        <f>'[2]02'!B71</f>
        <v>84</v>
      </c>
      <c r="C69" s="217">
        <f>'[2]02'!C71</f>
        <v>0</v>
      </c>
      <c r="D69" s="217">
        <f>'[2]02'!D71</f>
        <v>0</v>
      </c>
      <c r="E69" s="217">
        <f>'[2]02'!E71</f>
        <v>0</v>
      </c>
      <c r="F69" s="15">
        <f t="shared" ref="F69:F98" si="16">SUM(B69:E69)</f>
        <v>84</v>
      </c>
      <c r="G69" s="216">
        <f>'[2]02'!H71</f>
        <v>34.81</v>
      </c>
      <c r="H69" s="217">
        <f>'[2]02'!I71</f>
        <v>0</v>
      </c>
      <c r="I69" s="217">
        <f>'[2]02'!J71</f>
        <v>0</v>
      </c>
      <c r="J69" s="217">
        <f>'[2]02'!K71</f>
        <v>0</v>
      </c>
      <c r="K69" s="15">
        <f t="shared" si="13"/>
        <v>34.81</v>
      </c>
      <c r="L69" s="18">
        <f>frq!C69</f>
        <v>1</v>
      </c>
      <c r="M69" s="167">
        <f t="shared" si="14"/>
        <v>34.11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34.11</v>
      </c>
      <c r="R69" s="18">
        <v>0.7</v>
      </c>
    </row>
    <row r="70" spans="1:18">
      <c r="A70" s="8" t="s">
        <v>112</v>
      </c>
      <c r="B70" s="216">
        <f>'[2]02'!B72</f>
        <v>84</v>
      </c>
      <c r="C70" s="217">
        <f>'[2]02'!C72</f>
        <v>0</v>
      </c>
      <c r="D70" s="217">
        <f>'[2]02'!D72</f>
        <v>0</v>
      </c>
      <c r="E70" s="217">
        <f>'[2]02'!E72</f>
        <v>0</v>
      </c>
      <c r="F70" s="15">
        <f t="shared" si="16"/>
        <v>84</v>
      </c>
      <c r="G70" s="216">
        <f>'[2]02'!H72</f>
        <v>34.81</v>
      </c>
      <c r="H70" s="217">
        <f>'[2]02'!I72</f>
        <v>0</v>
      </c>
      <c r="I70" s="217">
        <f>'[2]02'!J72</f>
        <v>0</v>
      </c>
      <c r="J70" s="217">
        <f>'[2]02'!K72</f>
        <v>0</v>
      </c>
      <c r="K70" s="15">
        <f t="shared" si="13"/>
        <v>34.81</v>
      </c>
      <c r="L70" s="18">
        <f>frq!C70</f>
        <v>1</v>
      </c>
      <c r="M70" s="167">
        <f t="shared" si="14"/>
        <v>34.11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34.11</v>
      </c>
      <c r="R70" s="18">
        <v>0.7</v>
      </c>
    </row>
    <row r="71" spans="1:18">
      <c r="A71" s="8" t="s">
        <v>113</v>
      </c>
      <c r="B71" s="216">
        <f>'[2]02'!B73</f>
        <v>84</v>
      </c>
      <c r="C71" s="217">
        <f>'[2]02'!C73</f>
        <v>0</v>
      </c>
      <c r="D71" s="217">
        <f>'[2]02'!D73</f>
        <v>0</v>
      </c>
      <c r="E71" s="217">
        <f>'[2]02'!E73</f>
        <v>0</v>
      </c>
      <c r="F71" s="15">
        <f t="shared" si="16"/>
        <v>84</v>
      </c>
      <c r="G71" s="216">
        <f>'[2]02'!H73</f>
        <v>34.81</v>
      </c>
      <c r="H71" s="217">
        <f>'[2]02'!I73</f>
        <v>0</v>
      </c>
      <c r="I71" s="217">
        <f>'[2]02'!J73</f>
        <v>0</v>
      </c>
      <c r="J71" s="217">
        <f>'[2]02'!K73</f>
        <v>0</v>
      </c>
      <c r="K71" s="15">
        <f t="shared" si="13"/>
        <v>34.81</v>
      </c>
      <c r="L71" s="18">
        <f>frq!C71</f>
        <v>1</v>
      </c>
      <c r="M71" s="167">
        <f t="shared" si="14"/>
        <v>34.11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34.11</v>
      </c>
      <c r="R71" s="18">
        <v>0.7</v>
      </c>
    </row>
    <row r="72" spans="1:18">
      <c r="A72" s="8" t="s">
        <v>114</v>
      </c>
      <c r="B72" s="216">
        <f>'[2]02'!B74</f>
        <v>84</v>
      </c>
      <c r="C72" s="217">
        <f>'[2]02'!C74</f>
        <v>0</v>
      </c>
      <c r="D72" s="217">
        <f>'[2]02'!D74</f>
        <v>0</v>
      </c>
      <c r="E72" s="217">
        <f>'[2]02'!E74</f>
        <v>0</v>
      </c>
      <c r="F72" s="15">
        <f t="shared" si="16"/>
        <v>84</v>
      </c>
      <c r="G72" s="216">
        <f>'[2]02'!H74</f>
        <v>34.81</v>
      </c>
      <c r="H72" s="217">
        <f>'[2]02'!I74</f>
        <v>0</v>
      </c>
      <c r="I72" s="217">
        <f>'[2]02'!J74</f>
        <v>0</v>
      </c>
      <c r="J72" s="217">
        <f>'[2]02'!K74</f>
        <v>0</v>
      </c>
      <c r="K72" s="15">
        <f t="shared" si="13"/>
        <v>34.81</v>
      </c>
      <c r="L72" s="18">
        <f>frq!C72</f>
        <v>1</v>
      </c>
      <c r="M72" s="167">
        <f t="shared" si="14"/>
        <v>34.11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34.11</v>
      </c>
      <c r="R72" s="18">
        <v>0.7</v>
      </c>
    </row>
    <row r="73" spans="1:18">
      <c r="A73" s="8" t="s">
        <v>115</v>
      </c>
      <c r="B73" s="216">
        <f>'[2]02'!B75</f>
        <v>84</v>
      </c>
      <c r="C73" s="217">
        <f>'[2]02'!C75</f>
        <v>0</v>
      </c>
      <c r="D73" s="217">
        <f>'[2]02'!D75</f>
        <v>0</v>
      </c>
      <c r="E73" s="217">
        <f>'[2]02'!E75</f>
        <v>0</v>
      </c>
      <c r="F73" s="15">
        <f t="shared" si="16"/>
        <v>84</v>
      </c>
      <c r="G73" s="216">
        <f>'[2]02'!H75</f>
        <v>34.81</v>
      </c>
      <c r="H73" s="217">
        <f>'[2]02'!I75</f>
        <v>0</v>
      </c>
      <c r="I73" s="217">
        <f>'[2]02'!J75</f>
        <v>0</v>
      </c>
      <c r="J73" s="217">
        <f>'[2]02'!K75</f>
        <v>0</v>
      </c>
      <c r="K73" s="15">
        <f t="shared" si="13"/>
        <v>34.81</v>
      </c>
      <c r="L73" s="18">
        <f>frq!C73</f>
        <v>1</v>
      </c>
      <c r="M73" s="167">
        <f t="shared" si="14"/>
        <v>34.11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34.11</v>
      </c>
      <c r="R73" s="18">
        <v>0.7</v>
      </c>
    </row>
    <row r="74" spans="1:18">
      <c r="A74" s="8" t="s">
        <v>116</v>
      </c>
      <c r="B74" s="216">
        <f>'[2]02'!B76</f>
        <v>84</v>
      </c>
      <c r="C74" s="217">
        <f>'[2]02'!C76</f>
        <v>0</v>
      </c>
      <c r="D74" s="217">
        <f>'[2]02'!D76</f>
        <v>0</v>
      </c>
      <c r="E74" s="217">
        <f>'[2]02'!E76</f>
        <v>0</v>
      </c>
      <c r="F74" s="15">
        <f t="shared" si="16"/>
        <v>84</v>
      </c>
      <c r="G74" s="216">
        <f>'[2]02'!H76</f>
        <v>34.81</v>
      </c>
      <c r="H74" s="217">
        <f>'[2]02'!I76</f>
        <v>0</v>
      </c>
      <c r="I74" s="217">
        <f>'[2]02'!J76</f>
        <v>0</v>
      </c>
      <c r="J74" s="217">
        <f>'[2]02'!K76</f>
        <v>0</v>
      </c>
      <c r="K74" s="15">
        <f t="shared" si="13"/>
        <v>34.81</v>
      </c>
      <c r="L74" s="18">
        <f>frq!C74</f>
        <v>1</v>
      </c>
      <c r="M74" s="167">
        <f t="shared" si="14"/>
        <v>34.11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34.11</v>
      </c>
      <c r="R74" s="18">
        <v>0.7</v>
      </c>
    </row>
    <row r="75" spans="1:18">
      <c r="A75" s="8" t="s">
        <v>117</v>
      </c>
      <c r="B75" s="216">
        <f>'[2]02'!B77</f>
        <v>84</v>
      </c>
      <c r="C75" s="217">
        <f>'[2]02'!C77</f>
        <v>0</v>
      </c>
      <c r="D75" s="217">
        <f>'[2]02'!D77</f>
        <v>0</v>
      </c>
      <c r="E75" s="217">
        <f>'[2]02'!E77</f>
        <v>0</v>
      </c>
      <c r="F75" s="15">
        <f t="shared" si="16"/>
        <v>84</v>
      </c>
      <c r="G75" s="216">
        <f>'[2]02'!H77</f>
        <v>35.22</v>
      </c>
      <c r="H75" s="217">
        <f>'[2]02'!I77</f>
        <v>0</v>
      </c>
      <c r="I75" s="217">
        <f>'[2]02'!J77</f>
        <v>0</v>
      </c>
      <c r="J75" s="217">
        <f>'[2]02'!K77</f>
        <v>0</v>
      </c>
      <c r="K75" s="15">
        <f t="shared" si="13"/>
        <v>35.22</v>
      </c>
      <c r="L75" s="18">
        <f>frq!C75</f>
        <v>1</v>
      </c>
      <c r="M75" s="167">
        <f t="shared" si="14"/>
        <v>34.82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34.82</v>
      </c>
      <c r="R75" s="18">
        <v>0.4</v>
      </c>
    </row>
    <row r="76" spans="1:18">
      <c r="A76" s="8" t="s">
        <v>118</v>
      </c>
      <c r="B76" s="216">
        <f>'[2]02'!B78</f>
        <v>84</v>
      </c>
      <c r="C76" s="217">
        <f>'[2]02'!C78</f>
        <v>0</v>
      </c>
      <c r="D76" s="217">
        <f>'[2]02'!D78</f>
        <v>0</v>
      </c>
      <c r="E76" s="217">
        <f>'[2]02'!E78</f>
        <v>0</v>
      </c>
      <c r="F76" s="15">
        <f t="shared" si="16"/>
        <v>84</v>
      </c>
      <c r="G76" s="216">
        <f>'[2]02'!H78</f>
        <v>35.22</v>
      </c>
      <c r="H76" s="217">
        <f>'[2]02'!I78</f>
        <v>0</v>
      </c>
      <c r="I76" s="217">
        <f>'[2]02'!J78</f>
        <v>0</v>
      </c>
      <c r="J76" s="217">
        <f>'[2]02'!K78</f>
        <v>0</v>
      </c>
      <c r="K76" s="15">
        <f t="shared" si="13"/>
        <v>35.22</v>
      </c>
      <c r="L76" s="18">
        <f>frq!C76</f>
        <v>1</v>
      </c>
      <c r="M76" s="167">
        <f t="shared" si="14"/>
        <v>34.82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34.82</v>
      </c>
      <c r="R76" s="18">
        <v>0.4</v>
      </c>
    </row>
    <row r="77" spans="1:18">
      <c r="A77" s="8" t="s">
        <v>119</v>
      </c>
      <c r="B77" s="216">
        <f>'[2]02'!B79</f>
        <v>84</v>
      </c>
      <c r="C77" s="217">
        <f>'[2]02'!C79</f>
        <v>0</v>
      </c>
      <c r="D77" s="217">
        <f>'[2]02'!D79</f>
        <v>0</v>
      </c>
      <c r="E77" s="217">
        <f>'[2]02'!E79</f>
        <v>0</v>
      </c>
      <c r="F77" s="15">
        <f t="shared" si="16"/>
        <v>84</v>
      </c>
      <c r="G77" s="216">
        <f>'[2]02'!H79</f>
        <v>35.22</v>
      </c>
      <c r="H77" s="217">
        <f>'[2]02'!I79</f>
        <v>0</v>
      </c>
      <c r="I77" s="217">
        <f>'[2]02'!J79</f>
        <v>0</v>
      </c>
      <c r="J77" s="217">
        <f>'[2]02'!K79</f>
        <v>0</v>
      </c>
      <c r="K77" s="15">
        <f t="shared" si="13"/>
        <v>35.22</v>
      </c>
      <c r="L77" s="18">
        <f>frq!C77</f>
        <v>1</v>
      </c>
      <c r="M77" s="167">
        <f t="shared" si="14"/>
        <v>34.82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34.82</v>
      </c>
      <c r="R77" s="18">
        <v>0.4</v>
      </c>
    </row>
    <row r="78" spans="1:18">
      <c r="A78" s="8" t="s">
        <v>120</v>
      </c>
      <c r="B78" s="216">
        <f>'[2]02'!B80</f>
        <v>84</v>
      </c>
      <c r="C78" s="217">
        <f>'[2]02'!C80</f>
        <v>0</v>
      </c>
      <c r="D78" s="217">
        <f>'[2]02'!D80</f>
        <v>0</v>
      </c>
      <c r="E78" s="217">
        <f>'[2]02'!E80</f>
        <v>0</v>
      </c>
      <c r="F78" s="15">
        <f t="shared" si="16"/>
        <v>84</v>
      </c>
      <c r="G78" s="216">
        <f>'[2]02'!H80</f>
        <v>35.22</v>
      </c>
      <c r="H78" s="217">
        <f>'[2]02'!I80</f>
        <v>0</v>
      </c>
      <c r="I78" s="217">
        <f>'[2]02'!J80</f>
        <v>0</v>
      </c>
      <c r="J78" s="217">
        <f>'[2]02'!K80</f>
        <v>0</v>
      </c>
      <c r="K78" s="15">
        <f t="shared" si="13"/>
        <v>35.22</v>
      </c>
      <c r="L78" s="18">
        <f>frq!C78</f>
        <v>1</v>
      </c>
      <c r="M78" s="167">
        <f t="shared" si="14"/>
        <v>34.82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34.82</v>
      </c>
      <c r="R78" s="18">
        <v>0.4</v>
      </c>
    </row>
    <row r="79" spans="1:18">
      <c r="A79" s="8" t="s">
        <v>121</v>
      </c>
      <c r="B79" s="216">
        <f>'[2]02'!B81</f>
        <v>84</v>
      </c>
      <c r="C79" s="217">
        <f>'[2]02'!C81</f>
        <v>0</v>
      </c>
      <c r="D79" s="217">
        <f>'[2]02'!D81</f>
        <v>0</v>
      </c>
      <c r="E79" s="217">
        <f>'[2]02'!E81</f>
        <v>0</v>
      </c>
      <c r="F79" s="15">
        <f t="shared" si="16"/>
        <v>84</v>
      </c>
      <c r="G79" s="216">
        <f>'[2]02'!H81</f>
        <v>35.22</v>
      </c>
      <c r="H79" s="217">
        <f>'[2]02'!I81</f>
        <v>0</v>
      </c>
      <c r="I79" s="217">
        <f>'[2]02'!J81</f>
        <v>0</v>
      </c>
      <c r="J79" s="217">
        <f>'[2]02'!K81</f>
        <v>0</v>
      </c>
      <c r="K79" s="15">
        <f t="shared" si="13"/>
        <v>35.22</v>
      </c>
      <c r="L79" s="18">
        <f>frq!C79</f>
        <v>1</v>
      </c>
      <c r="M79" s="167">
        <f t="shared" si="14"/>
        <v>34.82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34.82</v>
      </c>
      <c r="R79" s="18">
        <v>0.4</v>
      </c>
    </row>
    <row r="80" spans="1:18">
      <c r="A80" s="8" t="s">
        <v>122</v>
      </c>
      <c r="B80" s="216">
        <f>'[2]02'!B82</f>
        <v>84</v>
      </c>
      <c r="C80" s="217">
        <f>'[2]02'!C82</f>
        <v>0</v>
      </c>
      <c r="D80" s="217">
        <f>'[2]02'!D82</f>
        <v>0</v>
      </c>
      <c r="E80" s="217">
        <f>'[2]02'!E82</f>
        <v>0</v>
      </c>
      <c r="F80" s="15">
        <f t="shared" si="16"/>
        <v>84</v>
      </c>
      <c r="G80" s="216">
        <f>'[2]02'!H82</f>
        <v>35.22</v>
      </c>
      <c r="H80" s="217">
        <f>'[2]02'!I82</f>
        <v>0</v>
      </c>
      <c r="I80" s="217">
        <f>'[2]02'!J82</f>
        <v>0</v>
      </c>
      <c r="J80" s="217">
        <f>'[2]02'!K82</f>
        <v>0</v>
      </c>
      <c r="K80" s="15">
        <f t="shared" si="13"/>
        <v>35.22</v>
      </c>
      <c r="L80" s="18">
        <f>frq!C80</f>
        <v>1</v>
      </c>
      <c r="M80" s="167">
        <f t="shared" si="14"/>
        <v>34.82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34.82</v>
      </c>
      <c r="R80" s="18">
        <v>0.4</v>
      </c>
    </row>
    <row r="81" spans="1:18">
      <c r="A81" s="8" t="s">
        <v>123</v>
      </c>
      <c r="B81" s="216">
        <f>'[2]02'!B83</f>
        <v>84</v>
      </c>
      <c r="C81" s="217">
        <f>'[2]02'!C83</f>
        <v>0</v>
      </c>
      <c r="D81" s="217">
        <f>'[2]02'!D83</f>
        <v>0</v>
      </c>
      <c r="E81" s="217">
        <f>'[2]02'!E83</f>
        <v>0</v>
      </c>
      <c r="F81" s="15">
        <f t="shared" si="16"/>
        <v>84</v>
      </c>
      <c r="G81" s="216">
        <f>'[2]02'!H83</f>
        <v>35.22</v>
      </c>
      <c r="H81" s="217">
        <f>'[2]02'!I83</f>
        <v>0</v>
      </c>
      <c r="I81" s="217">
        <f>'[2]02'!J83</f>
        <v>0</v>
      </c>
      <c r="J81" s="217">
        <f>'[2]02'!K83</f>
        <v>0</v>
      </c>
      <c r="K81" s="15">
        <f t="shared" si="13"/>
        <v>35.22</v>
      </c>
      <c r="L81" s="18">
        <f>frq!C81</f>
        <v>1</v>
      </c>
      <c r="M81" s="167">
        <f t="shared" si="14"/>
        <v>34.82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34.82</v>
      </c>
      <c r="R81" s="18">
        <v>0.4</v>
      </c>
    </row>
    <row r="82" spans="1:18">
      <c r="A82" s="8" t="s">
        <v>124</v>
      </c>
      <c r="B82" s="216">
        <f>'[2]02'!B84</f>
        <v>84</v>
      </c>
      <c r="C82" s="217">
        <f>'[2]02'!C84</f>
        <v>0</v>
      </c>
      <c r="D82" s="217">
        <f>'[2]02'!D84</f>
        <v>0</v>
      </c>
      <c r="E82" s="217">
        <f>'[2]02'!E84</f>
        <v>0</v>
      </c>
      <c r="F82" s="15">
        <f t="shared" si="16"/>
        <v>84</v>
      </c>
      <c r="G82" s="216">
        <f>'[2]02'!H84</f>
        <v>35.58</v>
      </c>
      <c r="H82" s="217">
        <f>'[2]02'!I84</f>
        <v>0</v>
      </c>
      <c r="I82" s="217">
        <f>'[2]02'!J84</f>
        <v>0</v>
      </c>
      <c r="J82" s="217">
        <f>'[2]02'!K84</f>
        <v>0</v>
      </c>
      <c r="K82" s="15">
        <f t="shared" si="13"/>
        <v>35.58</v>
      </c>
      <c r="L82" s="18">
        <f>frq!C82</f>
        <v>1</v>
      </c>
      <c r="M82" s="167">
        <f t="shared" si="14"/>
        <v>35.18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35.18</v>
      </c>
      <c r="R82" s="18">
        <v>0.4</v>
      </c>
    </row>
    <row r="83" spans="1:18">
      <c r="A83" s="8" t="s">
        <v>125</v>
      </c>
      <c r="B83" s="216">
        <f>'[2]02'!B85</f>
        <v>84</v>
      </c>
      <c r="C83" s="217">
        <f>'[2]02'!C85</f>
        <v>0</v>
      </c>
      <c r="D83" s="217">
        <f>'[2]02'!D85</f>
        <v>0</v>
      </c>
      <c r="E83" s="217">
        <f>'[2]02'!E85</f>
        <v>0</v>
      </c>
      <c r="F83" s="15">
        <f t="shared" si="16"/>
        <v>84</v>
      </c>
      <c r="G83" s="216">
        <f>'[2]02'!H85</f>
        <v>35.58</v>
      </c>
      <c r="H83" s="217">
        <f>'[2]02'!I85</f>
        <v>0</v>
      </c>
      <c r="I83" s="217">
        <f>'[2]02'!J85</f>
        <v>0</v>
      </c>
      <c r="J83" s="217">
        <f>'[2]02'!K85</f>
        <v>0</v>
      </c>
      <c r="K83" s="15">
        <f t="shared" si="13"/>
        <v>35.58</v>
      </c>
      <c r="L83" s="18">
        <f>frq!C83</f>
        <v>1</v>
      </c>
      <c r="M83" s="167">
        <f t="shared" si="14"/>
        <v>35.18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35.18</v>
      </c>
      <c r="R83" s="18">
        <v>0.4</v>
      </c>
    </row>
    <row r="84" spans="1:18">
      <c r="A84" s="8" t="s">
        <v>126</v>
      </c>
      <c r="B84" s="216">
        <f>'[2]02'!B86</f>
        <v>84</v>
      </c>
      <c r="C84" s="217">
        <f>'[2]02'!C86</f>
        <v>0</v>
      </c>
      <c r="D84" s="217">
        <f>'[2]02'!D86</f>
        <v>0</v>
      </c>
      <c r="E84" s="217">
        <f>'[2]02'!E86</f>
        <v>0</v>
      </c>
      <c r="F84" s="15">
        <f t="shared" si="16"/>
        <v>84</v>
      </c>
      <c r="G84" s="216">
        <f>'[2]02'!H86</f>
        <v>35.58</v>
      </c>
      <c r="H84" s="217">
        <f>'[2]02'!I86</f>
        <v>0</v>
      </c>
      <c r="I84" s="217">
        <f>'[2]02'!J86</f>
        <v>0</v>
      </c>
      <c r="J84" s="217">
        <f>'[2]02'!K86</f>
        <v>0</v>
      </c>
      <c r="K84" s="15">
        <f t="shared" si="13"/>
        <v>35.58</v>
      </c>
      <c r="L84" s="18">
        <f>frq!C84</f>
        <v>1</v>
      </c>
      <c r="M84" s="167">
        <f t="shared" si="14"/>
        <v>35.18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35.18</v>
      </c>
      <c r="R84" s="18">
        <v>0.4</v>
      </c>
    </row>
    <row r="85" spans="1:18">
      <c r="A85" s="8" t="s">
        <v>127</v>
      </c>
      <c r="B85" s="216">
        <f>'[2]02'!B87</f>
        <v>84</v>
      </c>
      <c r="C85" s="217">
        <f>'[2]02'!C87</f>
        <v>0</v>
      </c>
      <c r="D85" s="217">
        <f>'[2]02'!D87</f>
        <v>0</v>
      </c>
      <c r="E85" s="217">
        <f>'[2]02'!E87</f>
        <v>0</v>
      </c>
      <c r="F85" s="15">
        <f t="shared" si="16"/>
        <v>84</v>
      </c>
      <c r="G85" s="216">
        <f>'[2]02'!H87</f>
        <v>35.58</v>
      </c>
      <c r="H85" s="217">
        <f>'[2]02'!I87</f>
        <v>0</v>
      </c>
      <c r="I85" s="217">
        <f>'[2]02'!J87</f>
        <v>0</v>
      </c>
      <c r="J85" s="217">
        <f>'[2]02'!K87</f>
        <v>0</v>
      </c>
      <c r="K85" s="15">
        <f t="shared" si="13"/>
        <v>35.58</v>
      </c>
      <c r="L85" s="18">
        <f>frq!C85</f>
        <v>1</v>
      </c>
      <c r="M85" s="167">
        <f t="shared" si="14"/>
        <v>35.18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35.18</v>
      </c>
      <c r="R85" s="18">
        <v>0.4</v>
      </c>
    </row>
    <row r="86" spans="1:18">
      <c r="A86" s="8" t="s">
        <v>128</v>
      </c>
      <c r="B86" s="216">
        <f>'[2]02'!B88</f>
        <v>84</v>
      </c>
      <c r="C86" s="217">
        <f>'[2]02'!C88</f>
        <v>0</v>
      </c>
      <c r="D86" s="217">
        <f>'[2]02'!D88</f>
        <v>0</v>
      </c>
      <c r="E86" s="217">
        <f>'[2]02'!E88</f>
        <v>0</v>
      </c>
      <c r="F86" s="15">
        <f t="shared" si="16"/>
        <v>84</v>
      </c>
      <c r="G86" s="216">
        <f>'[2]02'!H88</f>
        <v>35.58</v>
      </c>
      <c r="H86" s="217">
        <f>'[2]02'!I88</f>
        <v>0</v>
      </c>
      <c r="I86" s="217">
        <f>'[2]02'!J88</f>
        <v>0</v>
      </c>
      <c r="J86" s="217">
        <f>'[2]02'!K88</f>
        <v>0</v>
      </c>
      <c r="K86" s="15">
        <f t="shared" si="13"/>
        <v>35.58</v>
      </c>
      <c r="L86" s="18">
        <f>frq!C86</f>
        <v>1</v>
      </c>
      <c r="M86" s="167">
        <f t="shared" si="14"/>
        <v>35.18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35.18</v>
      </c>
      <c r="R86" s="18">
        <v>0.4</v>
      </c>
    </row>
    <row r="87" spans="1:18">
      <c r="A87" s="8" t="s">
        <v>129</v>
      </c>
      <c r="B87" s="216">
        <f>'[2]02'!B89</f>
        <v>84</v>
      </c>
      <c r="C87" s="217">
        <f>'[2]02'!C89</f>
        <v>0</v>
      </c>
      <c r="D87" s="217">
        <f>'[2]02'!D89</f>
        <v>0</v>
      </c>
      <c r="E87" s="217">
        <f>'[2]02'!E89</f>
        <v>0</v>
      </c>
      <c r="F87" s="15">
        <f t="shared" si="16"/>
        <v>84</v>
      </c>
      <c r="G87" s="216">
        <f>'[2]02'!H89</f>
        <v>35.58</v>
      </c>
      <c r="H87" s="217">
        <f>'[2]02'!I89</f>
        <v>0</v>
      </c>
      <c r="I87" s="217">
        <f>'[2]02'!J89</f>
        <v>0</v>
      </c>
      <c r="J87" s="217">
        <f>'[2]02'!K89</f>
        <v>0</v>
      </c>
      <c r="K87" s="15">
        <f t="shared" si="13"/>
        <v>35.58</v>
      </c>
      <c r="L87" s="18">
        <f>frq!C87</f>
        <v>1</v>
      </c>
      <c r="M87" s="167">
        <f t="shared" si="14"/>
        <v>35.18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35.18</v>
      </c>
      <c r="R87" s="18">
        <v>0.4</v>
      </c>
    </row>
    <row r="88" spans="1:18">
      <c r="A88" s="8" t="s">
        <v>130</v>
      </c>
      <c r="B88" s="216">
        <f>'[2]02'!B90</f>
        <v>84</v>
      </c>
      <c r="C88" s="217">
        <f>'[2]02'!C90</f>
        <v>0</v>
      </c>
      <c r="D88" s="217">
        <f>'[2]02'!D90</f>
        <v>0</v>
      </c>
      <c r="E88" s="217">
        <f>'[2]02'!E90</f>
        <v>0</v>
      </c>
      <c r="F88" s="15">
        <f t="shared" si="16"/>
        <v>84</v>
      </c>
      <c r="G88" s="216">
        <f>'[2]02'!H90</f>
        <v>35.58</v>
      </c>
      <c r="H88" s="217">
        <f>'[2]02'!I90</f>
        <v>0</v>
      </c>
      <c r="I88" s="217">
        <f>'[2]02'!J90</f>
        <v>0</v>
      </c>
      <c r="J88" s="217">
        <f>'[2]02'!K90</f>
        <v>0</v>
      </c>
      <c r="K88" s="15">
        <f t="shared" si="13"/>
        <v>35.58</v>
      </c>
      <c r="L88" s="18">
        <f>frq!C88</f>
        <v>1</v>
      </c>
      <c r="M88" s="167">
        <f t="shared" si="14"/>
        <v>35.18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35.18</v>
      </c>
      <c r="R88" s="18">
        <v>0.4</v>
      </c>
    </row>
    <row r="89" spans="1:18">
      <c r="A89" s="8" t="s">
        <v>131</v>
      </c>
      <c r="B89" s="216">
        <f>'[2]02'!B91</f>
        <v>84</v>
      </c>
      <c r="C89" s="217">
        <f>'[2]02'!C91</f>
        <v>0</v>
      </c>
      <c r="D89" s="217">
        <f>'[2]02'!D91</f>
        <v>0</v>
      </c>
      <c r="E89" s="217">
        <f>'[2]02'!E91</f>
        <v>0</v>
      </c>
      <c r="F89" s="15">
        <f t="shared" si="16"/>
        <v>84</v>
      </c>
      <c r="G89" s="216">
        <f>'[2]02'!H91</f>
        <v>35.58</v>
      </c>
      <c r="H89" s="217">
        <f>'[2]02'!I91</f>
        <v>0</v>
      </c>
      <c r="I89" s="217">
        <f>'[2]02'!J91</f>
        <v>0</v>
      </c>
      <c r="J89" s="217">
        <f>'[2]02'!K91</f>
        <v>0</v>
      </c>
      <c r="K89" s="15">
        <f t="shared" si="13"/>
        <v>35.58</v>
      </c>
      <c r="L89" s="18">
        <f>frq!C89</f>
        <v>1</v>
      </c>
      <c r="M89" s="167">
        <f t="shared" si="14"/>
        <v>35.18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35.18</v>
      </c>
      <c r="R89" s="18">
        <v>0.4</v>
      </c>
    </row>
    <row r="90" spans="1:18">
      <c r="A90" s="8" t="s">
        <v>132</v>
      </c>
      <c r="B90" s="216">
        <f>'[2]02'!B92</f>
        <v>84</v>
      </c>
      <c r="C90" s="217">
        <f>'[2]02'!C92</f>
        <v>0</v>
      </c>
      <c r="D90" s="217">
        <f>'[2]02'!D92</f>
        <v>0</v>
      </c>
      <c r="E90" s="217">
        <f>'[2]02'!E92</f>
        <v>0</v>
      </c>
      <c r="F90" s="15">
        <f t="shared" si="16"/>
        <v>84</v>
      </c>
      <c r="G90" s="216">
        <f>'[2]02'!H92</f>
        <v>35.58</v>
      </c>
      <c r="H90" s="217">
        <f>'[2]02'!I92</f>
        <v>0</v>
      </c>
      <c r="I90" s="217">
        <f>'[2]02'!J92</f>
        <v>0</v>
      </c>
      <c r="J90" s="217">
        <f>'[2]02'!K92</f>
        <v>0</v>
      </c>
      <c r="K90" s="15">
        <f t="shared" si="13"/>
        <v>35.58</v>
      </c>
      <c r="L90" s="18">
        <f>frq!C90</f>
        <v>1</v>
      </c>
      <c r="M90" s="167">
        <f t="shared" si="14"/>
        <v>35.18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35.18</v>
      </c>
      <c r="R90" s="18">
        <v>0.4</v>
      </c>
    </row>
    <row r="91" spans="1:18">
      <c r="A91" s="8" t="s">
        <v>133</v>
      </c>
      <c r="B91" s="216">
        <f>'[2]02'!B93</f>
        <v>84</v>
      </c>
      <c r="C91" s="217">
        <f>'[2]02'!C93</f>
        <v>0</v>
      </c>
      <c r="D91" s="217">
        <f>'[2]02'!D93</f>
        <v>0</v>
      </c>
      <c r="E91" s="217">
        <f>'[2]02'!E93</f>
        <v>0</v>
      </c>
      <c r="F91" s="15">
        <f t="shared" si="16"/>
        <v>84</v>
      </c>
      <c r="G91" s="216">
        <f>'[2]02'!H93</f>
        <v>35.58</v>
      </c>
      <c r="H91" s="217">
        <f>'[2]02'!I93</f>
        <v>0</v>
      </c>
      <c r="I91" s="217">
        <f>'[2]02'!J93</f>
        <v>0</v>
      </c>
      <c r="J91" s="217">
        <f>'[2]02'!K93</f>
        <v>0</v>
      </c>
      <c r="K91" s="15">
        <f t="shared" si="13"/>
        <v>35.58</v>
      </c>
      <c r="L91" s="18">
        <f>frq!C91</f>
        <v>1</v>
      </c>
      <c r="M91" s="167">
        <f t="shared" si="14"/>
        <v>35.18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35.18</v>
      </c>
      <c r="R91" s="18">
        <v>0.4</v>
      </c>
    </row>
    <row r="92" spans="1:18">
      <c r="A92" s="8" t="s">
        <v>134</v>
      </c>
      <c r="B92" s="216">
        <f>'[2]02'!B94</f>
        <v>84</v>
      </c>
      <c r="C92" s="217">
        <f>'[2]02'!C94</f>
        <v>0</v>
      </c>
      <c r="D92" s="217">
        <f>'[2]02'!D94</f>
        <v>0</v>
      </c>
      <c r="E92" s="217">
        <f>'[2]02'!E94</f>
        <v>0</v>
      </c>
      <c r="F92" s="15">
        <f t="shared" si="16"/>
        <v>84</v>
      </c>
      <c r="G92" s="216">
        <f>'[2]02'!H94</f>
        <v>35.58</v>
      </c>
      <c r="H92" s="217">
        <f>'[2]02'!I94</f>
        <v>0</v>
      </c>
      <c r="I92" s="217">
        <f>'[2]02'!J94</f>
        <v>0</v>
      </c>
      <c r="J92" s="217">
        <f>'[2]02'!K94</f>
        <v>0</v>
      </c>
      <c r="K92" s="15">
        <f t="shared" si="13"/>
        <v>35.58</v>
      </c>
      <c r="L92" s="18">
        <f>frq!C92</f>
        <v>1</v>
      </c>
      <c r="M92" s="167">
        <f t="shared" si="14"/>
        <v>35.18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35.18</v>
      </c>
      <c r="R92" s="18">
        <v>0.4</v>
      </c>
    </row>
    <row r="93" spans="1:18">
      <c r="A93" s="8" t="s">
        <v>135</v>
      </c>
      <c r="B93" s="216">
        <f>'[2]02'!B95</f>
        <v>84</v>
      </c>
      <c r="C93" s="217">
        <f>'[2]02'!C95</f>
        <v>0</v>
      </c>
      <c r="D93" s="217">
        <f>'[2]02'!D95</f>
        <v>0</v>
      </c>
      <c r="E93" s="217">
        <f>'[2]02'!E95</f>
        <v>0</v>
      </c>
      <c r="F93" s="15">
        <f t="shared" si="16"/>
        <v>84</v>
      </c>
      <c r="G93" s="216">
        <f>'[2]02'!H95</f>
        <v>35.58</v>
      </c>
      <c r="H93" s="217">
        <f>'[2]02'!I95</f>
        <v>0</v>
      </c>
      <c r="I93" s="217">
        <f>'[2]02'!J95</f>
        <v>0</v>
      </c>
      <c r="J93" s="217">
        <f>'[2]02'!K95</f>
        <v>0</v>
      </c>
      <c r="K93" s="15">
        <f t="shared" si="13"/>
        <v>35.58</v>
      </c>
      <c r="L93" s="18">
        <f>frq!C93</f>
        <v>1</v>
      </c>
      <c r="M93" s="167">
        <f t="shared" si="14"/>
        <v>35.18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35.18</v>
      </c>
      <c r="R93" s="18">
        <v>0.4</v>
      </c>
    </row>
    <row r="94" spans="1:18">
      <c r="A94" s="8" t="s">
        <v>136</v>
      </c>
      <c r="B94" s="216">
        <f>'[2]02'!B96</f>
        <v>84</v>
      </c>
      <c r="C94" s="217">
        <f>'[2]02'!C96</f>
        <v>0</v>
      </c>
      <c r="D94" s="217">
        <f>'[2]02'!D96</f>
        <v>0</v>
      </c>
      <c r="E94" s="217">
        <f>'[2]02'!E96</f>
        <v>0</v>
      </c>
      <c r="F94" s="15">
        <f t="shared" si="16"/>
        <v>84</v>
      </c>
      <c r="G94" s="216">
        <f>'[2]02'!H96</f>
        <v>35.58</v>
      </c>
      <c r="H94" s="217">
        <f>'[2]02'!I96</f>
        <v>0</v>
      </c>
      <c r="I94" s="217">
        <f>'[2]02'!J96</f>
        <v>0</v>
      </c>
      <c r="J94" s="217">
        <f>'[2]02'!K96</f>
        <v>0</v>
      </c>
      <c r="K94" s="15">
        <f t="shared" si="13"/>
        <v>35.58</v>
      </c>
      <c r="L94" s="18">
        <f>frq!C94</f>
        <v>1</v>
      </c>
      <c r="M94" s="167">
        <f t="shared" si="14"/>
        <v>35.18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35.18</v>
      </c>
      <c r="R94" s="18">
        <v>0.4</v>
      </c>
    </row>
    <row r="95" spans="1:18">
      <c r="A95" s="8" t="s">
        <v>137</v>
      </c>
      <c r="B95" s="216">
        <f>'[2]02'!B97</f>
        <v>84</v>
      </c>
      <c r="C95" s="217">
        <f>'[2]02'!C97</f>
        <v>0</v>
      </c>
      <c r="D95" s="217">
        <f>'[2]02'!D97</f>
        <v>0</v>
      </c>
      <c r="E95" s="217">
        <f>'[2]02'!E97</f>
        <v>0</v>
      </c>
      <c r="F95" s="15">
        <f t="shared" si="16"/>
        <v>84</v>
      </c>
      <c r="G95" s="216">
        <f>'[2]02'!H97</f>
        <v>35.58</v>
      </c>
      <c r="H95" s="217">
        <f>'[2]02'!I97</f>
        <v>0</v>
      </c>
      <c r="I95" s="217">
        <f>'[2]02'!J97</f>
        <v>0</v>
      </c>
      <c r="J95" s="217">
        <f>'[2]02'!K97</f>
        <v>0</v>
      </c>
      <c r="K95" s="15">
        <f t="shared" si="13"/>
        <v>35.58</v>
      </c>
      <c r="L95" s="18">
        <f>frq!C95</f>
        <v>1</v>
      </c>
      <c r="M95" s="167">
        <f t="shared" si="14"/>
        <v>35.18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35.18</v>
      </c>
      <c r="R95" s="18">
        <v>0.4</v>
      </c>
    </row>
    <row r="96" spans="1:18">
      <c r="A96" s="8" t="s">
        <v>138</v>
      </c>
      <c r="B96" s="216">
        <f>'[2]02'!B98</f>
        <v>84</v>
      </c>
      <c r="C96" s="217">
        <f>'[2]02'!C98</f>
        <v>0</v>
      </c>
      <c r="D96" s="217">
        <f>'[2]02'!D98</f>
        <v>0</v>
      </c>
      <c r="E96" s="217">
        <f>'[2]02'!E98</f>
        <v>0</v>
      </c>
      <c r="F96" s="15">
        <f t="shared" si="16"/>
        <v>84</v>
      </c>
      <c r="G96" s="216">
        <f>'[2]02'!H98</f>
        <v>35.58</v>
      </c>
      <c r="H96" s="217">
        <f>'[2]02'!I98</f>
        <v>0</v>
      </c>
      <c r="I96" s="217">
        <f>'[2]02'!J98</f>
        <v>0</v>
      </c>
      <c r="J96" s="217">
        <f>'[2]02'!K98</f>
        <v>0</v>
      </c>
      <c r="K96" s="15">
        <f t="shared" si="13"/>
        <v>35.58</v>
      </c>
      <c r="L96" s="18">
        <f>frq!C96</f>
        <v>1</v>
      </c>
      <c r="M96" s="167">
        <f t="shared" si="14"/>
        <v>35.18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35.18</v>
      </c>
      <c r="R96" s="18">
        <v>0.4</v>
      </c>
    </row>
    <row r="97" spans="1:18">
      <c r="A97" s="8" t="s">
        <v>139</v>
      </c>
      <c r="B97" s="216">
        <f>'[2]02'!B99</f>
        <v>84</v>
      </c>
      <c r="C97" s="217">
        <f>'[2]02'!C99</f>
        <v>0</v>
      </c>
      <c r="D97" s="217">
        <f>'[2]02'!D99</f>
        <v>0</v>
      </c>
      <c r="E97" s="217">
        <f>'[2]02'!E99</f>
        <v>0</v>
      </c>
      <c r="F97" s="15">
        <f t="shared" si="16"/>
        <v>84</v>
      </c>
      <c r="G97" s="216">
        <f>'[2]02'!H99</f>
        <v>35.58</v>
      </c>
      <c r="H97" s="217">
        <f>'[2]02'!I99</f>
        <v>0</v>
      </c>
      <c r="I97" s="217">
        <f>'[2]02'!J99</f>
        <v>0</v>
      </c>
      <c r="J97" s="217">
        <f>'[2]02'!K99</f>
        <v>0</v>
      </c>
      <c r="K97" s="15">
        <f t="shared" si="13"/>
        <v>35.58</v>
      </c>
      <c r="L97" s="18">
        <f>frq!C97</f>
        <v>1</v>
      </c>
      <c r="M97" s="167">
        <f t="shared" si="14"/>
        <v>35.18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35.18</v>
      </c>
      <c r="R97" s="18">
        <v>0.4</v>
      </c>
    </row>
    <row r="98" spans="1:18" ht="15.75" thickBot="1">
      <c r="A98" s="8" t="s">
        <v>140</v>
      </c>
      <c r="B98" s="216">
        <f>'[2]02'!B100</f>
        <v>84</v>
      </c>
      <c r="C98" s="217">
        <f>'[2]02'!C100</f>
        <v>0</v>
      </c>
      <c r="D98" s="217">
        <f>'[2]02'!D100</f>
        <v>0</v>
      </c>
      <c r="E98" s="217">
        <f>'[2]02'!E100</f>
        <v>0</v>
      </c>
      <c r="F98" s="15">
        <f t="shared" si="16"/>
        <v>84</v>
      </c>
      <c r="G98" s="216">
        <f>'[2]02'!H100</f>
        <v>35.58</v>
      </c>
      <c r="H98" s="217">
        <f>'[2]02'!I100</f>
        <v>0</v>
      </c>
      <c r="I98" s="217">
        <f>'[2]02'!J100</f>
        <v>0</v>
      </c>
      <c r="J98" s="217">
        <f>'[2]02'!K100</f>
        <v>0</v>
      </c>
      <c r="K98" s="15">
        <f t="shared" si="13"/>
        <v>35.58</v>
      </c>
      <c r="L98" s="18">
        <f>frq!C98</f>
        <v>1</v>
      </c>
      <c r="M98" s="167">
        <f t="shared" si="14"/>
        <v>35.18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35.18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0.85016249999999915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0.85016249999999915</v>
      </c>
      <c r="L99" s="171">
        <f t="shared" si="17"/>
        <v>2.4E-2</v>
      </c>
      <c r="M99" s="171">
        <f t="shared" si="17"/>
        <v>0.83786249999999973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0.83786249999999973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45048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960</v>
      </c>
      <c r="G3" s="16">
        <f>'[3]02'!G5</f>
        <v>0</v>
      </c>
      <c r="H3" s="17">
        <f>SUM(B3:G3)</f>
        <v>1280</v>
      </c>
      <c r="I3" s="15">
        <f>'[3]02'!J5</f>
        <v>320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320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320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256</v>
      </c>
      <c r="AT3" s="8">
        <v>30.93</v>
      </c>
      <c r="AU3" s="8">
        <v>30.93</v>
      </c>
      <c r="AW3" s="220">
        <v>32</v>
      </c>
      <c r="AX3" s="220">
        <v>0</v>
      </c>
      <c r="AY3" s="220">
        <v>0</v>
      </c>
      <c r="AZ3" s="220">
        <v>0</v>
      </c>
      <c r="BA3" s="220">
        <v>0</v>
      </c>
      <c r="BB3" s="220">
        <v>0</v>
      </c>
      <c r="BC3" s="8">
        <f>SUM(AW3:BB3)</f>
        <v>32</v>
      </c>
      <c r="BD3" s="220">
        <v>32</v>
      </c>
      <c r="BE3" s="220">
        <v>0</v>
      </c>
      <c r="BF3" s="220">
        <v>0</v>
      </c>
      <c r="BG3" s="220">
        <v>0</v>
      </c>
      <c r="BH3" s="220">
        <v>0</v>
      </c>
      <c r="BI3" s="220">
        <v>0</v>
      </c>
      <c r="BJ3" s="8">
        <f>SUM(BD3:BI3)</f>
        <v>32</v>
      </c>
      <c r="BL3" s="8">
        <f>AT3</f>
        <v>30.93</v>
      </c>
      <c r="BM3" s="8">
        <f>AU3</f>
        <v>30.93</v>
      </c>
      <c r="BN3" s="8">
        <f>BC3</f>
        <v>32</v>
      </c>
      <c r="BO3" s="8">
        <f>BJ3</f>
        <v>32</v>
      </c>
      <c r="BP3" s="182">
        <f>BL3-BN3</f>
        <v>-1.0700000000000003</v>
      </c>
      <c r="BQ3" s="182">
        <f>BM3-BO3</f>
        <v>-1.0700000000000003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960</v>
      </c>
      <c r="G4" s="16">
        <f>'[3]02'!G6</f>
        <v>0</v>
      </c>
      <c r="H4" s="17">
        <f>SUM(B4:G4)</f>
        <v>1280</v>
      </c>
      <c r="I4" s="15">
        <f>'[3]02'!J6</f>
        <v>320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320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320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256</v>
      </c>
      <c r="AT4" s="8">
        <v>30.93</v>
      </c>
      <c r="AU4" s="8">
        <v>30.93</v>
      </c>
      <c r="AW4" s="220">
        <v>32</v>
      </c>
      <c r="AX4" s="220">
        <v>0</v>
      </c>
      <c r="AY4" s="220">
        <v>0</v>
      </c>
      <c r="AZ4" s="220">
        <v>0</v>
      </c>
      <c r="BA4" s="220">
        <v>0</v>
      </c>
      <c r="BB4" s="220">
        <v>0</v>
      </c>
      <c r="BC4" s="8">
        <f t="shared" ref="BC4:BC67" si="19">SUM(AW4:BB4)</f>
        <v>32</v>
      </c>
      <c r="BD4" s="220">
        <v>32</v>
      </c>
      <c r="BE4" s="220">
        <v>0</v>
      </c>
      <c r="BF4" s="220">
        <v>0</v>
      </c>
      <c r="BG4" s="220">
        <v>0</v>
      </c>
      <c r="BH4" s="220">
        <v>0</v>
      </c>
      <c r="BI4" s="220">
        <v>0</v>
      </c>
      <c r="BJ4" s="8">
        <f t="shared" ref="BJ4:BJ67" si="20">SUM(BD4:BI4)</f>
        <v>32</v>
      </c>
      <c r="BL4" s="8">
        <f t="shared" ref="BL4:BL67" si="21">AT4</f>
        <v>30.93</v>
      </c>
      <c r="BM4" s="8">
        <f t="shared" ref="BM4:BM67" si="22">AU4</f>
        <v>30.93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-1.0700000000000003</v>
      </c>
      <c r="BQ4" s="182">
        <f t="shared" ref="BQ4:BQ67" si="26">BM4-BO4</f>
        <v>-1.0700000000000003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960</v>
      </c>
      <c r="G5" s="16">
        <f>'[3]02'!G7</f>
        <v>0</v>
      </c>
      <c r="H5" s="17">
        <f t="shared" ref="H5:H68" si="27">SUM(B5:G5)</f>
        <v>1280</v>
      </c>
      <c r="I5" s="15">
        <f>'[3]02'!J7</f>
        <v>320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320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320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256</v>
      </c>
      <c r="AT5" s="8">
        <v>30.93</v>
      </c>
      <c r="AU5" s="8">
        <v>30.93</v>
      </c>
      <c r="AW5" s="220">
        <v>32</v>
      </c>
      <c r="AX5" s="220">
        <v>0</v>
      </c>
      <c r="AY5" s="220">
        <v>0</v>
      </c>
      <c r="AZ5" s="220">
        <v>0</v>
      </c>
      <c r="BA5" s="220">
        <v>0</v>
      </c>
      <c r="BB5" s="220">
        <v>0</v>
      </c>
      <c r="BC5" s="8">
        <f t="shared" si="19"/>
        <v>32</v>
      </c>
      <c r="BD5" s="220">
        <v>32</v>
      </c>
      <c r="BE5" s="220">
        <v>0</v>
      </c>
      <c r="BF5" s="220">
        <v>0</v>
      </c>
      <c r="BG5" s="220">
        <v>0</v>
      </c>
      <c r="BH5" s="220">
        <v>0</v>
      </c>
      <c r="BI5" s="220">
        <v>0</v>
      </c>
      <c r="BJ5" s="8">
        <f t="shared" si="20"/>
        <v>32</v>
      </c>
      <c r="BL5" s="8">
        <f t="shared" si="21"/>
        <v>30.93</v>
      </c>
      <c r="BM5" s="8">
        <f t="shared" si="22"/>
        <v>30.93</v>
      </c>
      <c r="BN5" s="8">
        <f t="shared" si="23"/>
        <v>32</v>
      </c>
      <c r="BO5" s="8">
        <f t="shared" si="24"/>
        <v>32</v>
      </c>
      <c r="BP5" s="182">
        <f t="shared" si="25"/>
        <v>-1.0700000000000003</v>
      </c>
      <c r="BQ5" s="182">
        <f t="shared" si="26"/>
        <v>-1.0700000000000003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960</v>
      </c>
      <c r="G6" s="16">
        <f>'[3]02'!G8</f>
        <v>0</v>
      </c>
      <c r="H6" s="17">
        <f t="shared" si="27"/>
        <v>1280</v>
      </c>
      <c r="I6" s="15">
        <f>'[3]02'!J8</f>
        <v>320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320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320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256</v>
      </c>
      <c r="AT6" s="8">
        <v>30.93</v>
      </c>
      <c r="AU6" s="8">
        <v>30.93</v>
      </c>
      <c r="AW6" s="220">
        <v>32</v>
      </c>
      <c r="AX6" s="220">
        <v>0</v>
      </c>
      <c r="AY6" s="220">
        <v>0</v>
      </c>
      <c r="AZ6" s="220">
        <v>0</v>
      </c>
      <c r="BA6" s="220">
        <v>0</v>
      </c>
      <c r="BB6" s="220">
        <v>0</v>
      </c>
      <c r="BC6" s="8">
        <f t="shared" si="19"/>
        <v>32</v>
      </c>
      <c r="BD6" s="220">
        <v>32</v>
      </c>
      <c r="BE6" s="220">
        <v>0</v>
      </c>
      <c r="BF6" s="220">
        <v>0</v>
      </c>
      <c r="BG6" s="220">
        <v>0</v>
      </c>
      <c r="BH6" s="220">
        <v>0</v>
      </c>
      <c r="BI6" s="220">
        <v>0</v>
      </c>
      <c r="BJ6" s="8">
        <f t="shared" si="20"/>
        <v>32</v>
      </c>
      <c r="BL6" s="8">
        <f t="shared" si="21"/>
        <v>30.93</v>
      </c>
      <c r="BM6" s="8">
        <f t="shared" si="22"/>
        <v>30.93</v>
      </c>
      <c r="BN6" s="8">
        <f t="shared" si="23"/>
        <v>32</v>
      </c>
      <c r="BO6" s="8">
        <f t="shared" si="24"/>
        <v>32</v>
      </c>
      <c r="BP6" s="182">
        <f t="shared" si="25"/>
        <v>-1.0700000000000003</v>
      </c>
      <c r="BQ6" s="182">
        <f t="shared" si="26"/>
        <v>-1.0700000000000003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960</v>
      </c>
      <c r="G7" s="16">
        <f>'[3]02'!G9</f>
        <v>0</v>
      </c>
      <c r="H7" s="17">
        <f t="shared" si="27"/>
        <v>1280</v>
      </c>
      <c r="I7" s="15">
        <f>'[3]02'!J9</f>
        <v>320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320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320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256</v>
      </c>
      <c r="AT7" s="8">
        <v>30.93</v>
      </c>
      <c r="AU7" s="8">
        <v>30.93</v>
      </c>
      <c r="AW7" s="220">
        <v>32</v>
      </c>
      <c r="AX7" s="220">
        <v>0</v>
      </c>
      <c r="AY7" s="220">
        <v>0</v>
      </c>
      <c r="AZ7" s="220">
        <v>0</v>
      </c>
      <c r="BA7" s="220">
        <v>0</v>
      </c>
      <c r="BB7" s="220">
        <v>0</v>
      </c>
      <c r="BC7" s="8">
        <f t="shared" si="19"/>
        <v>32</v>
      </c>
      <c r="BD7" s="220">
        <v>32</v>
      </c>
      <c r="BE7" s="220">
        <v>0</v>
      </c>
      <c r="BF7" s="220">
        <v>0</v>
      </c>
      <c r="BG7" s="220">
        <v>0</v>
      </c>
      <c r="BH7" s="220">
        <v>0</v>
      </c>
      <c r="BI7" s="220">
        <v>0</v>
      </c>
      <c r="BJ7" s="8">
        <f t="shared" si="20"/>
        <v>32</v>
      </c>
      <c r="BL7" s="8">
        <f t="shared" si="21"/>
        <v>30.93</v>
      </c>
      <c r="BM7" s="8">
        <f t="shared" si="22"/>
        <v>30.93</v>
      </c>
      <c r="BN7" s="8">
        <f t="shared" si="23"/>
        <v>32</v>
      </c>
      <c r="BO7" s="8">
        <f t="shared" si="24"/>
        <v>32</v>
      </c>
      <c r="BP7" s="182">
        <f t="shared" si="25"/>
        <v>-1.0700000000000003</v>
      </c>
      <c r="BQ7" s="182">
        <f t="shared" si="26"/>
        <v>-1.0700000000000003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960</v>
      </c>
      <c r="G8" s="16">
        <f>'[3]02'!G10</f>
        <v>0</v>
      </c>
      <c r="H8" s="17">
        <f t="shared" si="27"/>
        <v>1280</v>
      </c>
      <c r="I8" s="15">
        <f>'[3]02'!J10</f>
        <v>320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320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320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256</v>
      </c>
      <c r="AT8" s="8">
        <v>30.93</v>
      </c>
      <c r="AU8" s="8">
        <v>30.93</v>
      </c>
      <c r="AW8" s="220">
        <v>32</v>
      </c>
      <c r="AX8" s="220">
        <v>0</v>
      </c>
      <c r="AY8" s="220">
        <v>0</v>
      </c>
      <c r="AZ8" s="220">
        <v>0</v>
      </c>
      <c r="BA8" s="220">
        <v>0</v>
      </c>
      <c r="BB8" s="220">
        <v>0</v>
      </c>
      <c r="BC8" s="8">
        <f t="shared" si="19"/>
        <v>32</v>
      </c>
      <c r="BD8" s="220">
        <v>32</v>
      </c>
      <c r="BE8" s="220">
        <v>0</v>
      </c>
      <c r="BF8" s="220">
        <v>0</v>
      </c>
      <c r="BG8" s="220">
        <v>0</v>
      </c>
      <c r="BH8" s="220">
        <v>0</v>
      </c>
      <c r="BI8" s="220">
        <v>0</v>
      </c>
      <c r="BJ8" s="8">
        <f t="shared" si="20"/>
        <v>32</v>
      </c>
      <c r="BL8" s="8">
        <f t="shared" si="21"/>
        <v>30.93</v>
      </c>
      <c r="BM8" s="8">
        <f t="shared" si="22"/>
        <v>30.93</v>
      </c>
      <c r="BN8" s="8">
        <f t="shared" si="23"/>
        <v>32</v>
      </c>
      <c r="BO8" s="8">
        <f t="shared" si="24"/>
        <v>32</v>
      </c>
      <c r="BP8" s="182">
        <f t="shared" si="25"/>
        <v>-1.0700000000000003</v>
      </c>
      <c r="BQ8" s="182">
        <f t="shared" si="26"/>
        <v>-1.0700000000000003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960</v>
      </c>
      <c r="G9" s="16">
        <f>'[3]02'!G11</f>
        <v>0</v>
      </c>
      <c r="H9" s="17">
        <f t="shared" si="27"/>
        <v>1280</v>
      </c>
      <c r="I9" s="15">
        <f>'[3]02'!J11</f>
        <v>320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320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320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256</v>
      </c>
      <c r="AT9" s="8">
        <v>30.93</v>
      </c>
      <c r="AU9" s="8">
        <v>30.93</v>
      </c>
      <c r="AW9" s="220">
        <v>32</v>
      </c>
      <c r="AX9" s="220">
        <v>0</v>
      </c>
      <c r="AY9" s="220">
        <v>0</v>
      </c>
      <c r="AZ9" s="220">
        <v>0</v>
      </c>
      <c r="BA9" s="220">
        <v>0</v>
      </c>
      <c r="BB9" s="220">
        <v>0</v>
      </c>
      <c r="BC9" s="8">
        <f t="shared" si="19"/>
        <v>32</v>
      </c>
      <c r="BD9" s="220">
        <v>32</v>
      </c>
      <c r="BE9" s="220">
        <v>0</v>
      </c>
      <c r="BF9" s="220">
        <v>0</v>
      </c>
      <c r="BG9" s="220">
        <v>0</v>
      </c>
      <c r="BH9" s="220">
        <v>0</v>
      </c>
      <c r="BI9" s="220">
        <v>0</v>
      </c>
      <c r="BJ9" s="8">
        <f t="shared" si="20"/>
        <v>32</v>
      </c>
      <c r="BL9" s="8">
        <f t="shared" si="21"/>
        <v>30.93</v>
      </c>
      <c r="BM9" s="8">
        <f t="shared" si="22"/>
        <v>30.93</v>
      </c>
      <c r="BN9" s="8">
        <f t="shared" si="23"/>
        <v>32</v>
      </c>
      <c r="BO9" s="8">
        <f t="shared" si="24"/>
        <v>32</v>
      </c>
      <c r="BP9" s="182">
        <f t="shared" si="25"/>
        <v>-1.0700000000000003</v>
      </c>
      <c r="BQ9" s="182">
        <f t="shared" si="26"/>
        <v>-1.0700000000000003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960</v>
      </c>
      <c r="G10" s="16">
        <f>'[3]02'!G12</f>
        <v>0</v>
      </c>
      <c r="H10" s="17">
        <f t="shared" si="27"/>
        <v>1280</v>
      </c>
      <c r="I10" s="15">
        <f>'[3]02'!J12</f>
        <v>320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320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320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256</v>
      </c>
      <c r="AT10" s="8">
        <v>30.93</v>
      </c>
      <c r="AU10" s="8">
        <v>30.93</v>
      </c>
      <c r="AW10" s="220">
        <v>32</v>
      </c>
      <c r="AX10" s="220">
        <v>0</v>
      </c>
      <c r="AY10" s="220">
        <v>0</v>
      </c>
      <c r="AZ10" s="220">
        <v>0</v>
      </c>
      <c r="BA10" s="220">
        <v>0</v>
      </c>
      <c r="BB10" s="220">
        <v>0</v>
      </c>
      <c r="BC10" s="8">
        <f t="shared" si="19"/>
        <v>32</v>
      </c>
      <c r="BD10" s="220">
        <v>32</v>
      </c>
      <c r="BE10" s="220">
        <v>0</v>
      </c>
      <c r="BF10" s="220">
        <v>0</v>
      </c>
      <c r="BG10" s="220">
        <v>0</v>
      </c>
      <c r="BH10" s="220">
        <v>0</v>
      </c>
      <c r="BI10" s="220">
        <v>0</v>
      </c>
      <c r="BJ10" s="8">
        <f t="shared" si="20"/>
        <v>32</v>
      </c>
      <c r="BL10" s="8">
        <f t="shared" si="21"/>
        <v>30.93</v>
      </c>
      <c r="BM10" s="8">
        <f t="shared" si="22"/>
        <v>30.93</v>
      </c>
      <c r="BN10" s="8">
        <f t="shared" si="23"/>
        <v>32</v>
      </c>
      <c r="BO10" s="8">
        <f t="shared" si="24"/>
        <v>32</v>
      </c>
      <c r="BP10" s="182">
        <f t="shared" si="25"/>
        <v>-1.0700000000000003</v>
      </c>
      <c r="BQ10" s="182">
        <f t="shared" si="26"/>
        <v>-1.0700000000000003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960</v>
      </c>
      <c r="G11" s="16">
        <f>'[3]02'!G13</f>
        <v>0</v>
      </c>
      <c r="H11" s="17">
        <f t="shared" si="27"/>
        <v>1280</v>
      </c>
      <c r="I11" s="15">
        <f>'[3]02'!J13</f>
        <v>320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320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320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256</v>
      </c>
      <c r="AT11" s="8">
        <v>30.93</v>
      </c>
      <c r="AU11" s="8">
        <v>30.93</v>
      </c>
      <c r="AW11" s="220">
        <v>32</v>
      </c>
      <c r="AX11" s="220">
        <v>0</v>
      </c>
      <c r="AY11" s="220">
        <v>0</v>
      </c>
      <c r="AZ11" s="220">
        <v>0</v>
      </c>
      <c r="BA11" s="220">
        <v>0</v>
      </c>
      <c r="BB11" s="220">
        <v>0</v>
      </c>
      <c r="BC11" s="8">
        <f t="shared" si="19"/>
        <v>32</v>
      </c>
      <c r="BD11" s="220">
        <v>32</v>
      </c>
      <c r="BE11" s="220">
        <v>0</v>
      </c>
      <c r="BF11" s="220">
        <v>0</v>
      </c>
      <c r="BG11" s="220">
        <v>0</v>
      </c>
      <c r="BH11" s="220">
        <v>0</v>
      </c>
      <c r="BI11" s="220">
        <v>0</v>
      </c>
      <c r="BJ11" s="8">
        <f t="shared" si="20"/>
        <v>32</v>
      </c>
      <c r="BL11" s="8">
        <f t="shared" si="21"/>
        <v>30.93</v>
      </c>
      <c r="BM11" s="8">
        <f t="shared" si="22"/>
        <v>30.93</v>
      </c>
      <c r="BN11" s="8">
        <f t="shared" si="23"/>
        <v>32</v>
      </c>
      <c r="BO11" s="8">
        <f t="shared" si="24"/>
        <v>32</v>
      </c>
      <c r="BP11" s="182">
        <f t="shared" si="25"/>
        <v>-1.0700000000000003</v>
      </c>
      <c r="BQ11" s="182">
        <f t="shared" si="26"/>
        <v>-1.0700000000000003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960</v>
      </c>
      <c r="G12" s="16">
        <f>'[3]02'!G14</f>
        <v>0</v>
      </c>
      <c r="H12" s="17">
        <f t="shared" si="27"/>
        <v>1280</v>
      </c>
      <c r="I12" s="15">
        <f>'[3]02'!J14</f>
        <v>320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320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320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256</v>
      </c>
      <c r="AT12" s="8">
        <v>30.93</v>
      </c>
      <c r="AU12" s="8">
        <v>30.93</v>
      </c>
      <c r="AW12" s="220">
        <v>32</v>
      </c>
      <c r="AX12" s="220">
        <v>0</v>
      </c>
      <c r="AY12" s="220">
        <v>0</v>
      </c>
      <c r="AZ12" s="220">
        <v>0</v>
      </c>
      <c r="BA12" s="220">
        <v>0</v>
      </c>
      <c r="BB12" s="220">
        <v>0</v>
      </c>
      <c r="BC12" s="8">
        <f t="shared" si="19"/>
        <v>32</v>
      </c>
      <c r="BD12" s="220">
        <v>32</v>
      </c>
      <c r="BE12" s="220">
        <v>0</v>
      </c>
      <c r="BF12" s="220">
        <v>0</v>
      </c>
      <c r="BG12" s="220">
        <v>0</v>
      </c>
      <c r="BH12" s="220">
        <v>0</v>
      </c>
      <c r="BI12" s="220">
        <v>0</v>
      </c>
      <c r="BJ12" s="8">
        <f t="shared" si="20"/>
        <v>32</v>
      </c>
      <c r="BL12" s="8">
        <f t="shared" si="21"/>
        <v>30.93</v>
      </c>
      <c r="BM12" s="8">
        <f t="shared" si="22"/>
        <v>30.93</v>
      </c>
      <c r="BN12" s="8">
        <f t="shared" si="23"/>
        <v>32</v>
      </c>
      <c r="BO12" s="8">
        <f t="shared" si="24"/>
        <v>32</v>
      </c>
      <c r="BP12" s="182">
        <f t="shared" si="25"/>
        <v>-1.0700000000000003</v>
      </c>
      <c r="BQ12" s="182">
        <f t="shared" si="26"/>
        <v>-1.0700000000000003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960</v>
      </c>
      <c r="G13" s="16">
        <f>'[3]02'!G15</f>
        <v>0</v>
      </c>
      <c r="H13" s="17">
        <f t="shared" si="27"/>
        <v>1280</v>
      </c>
      <c r="I13" s="15">
        <f>'[3]02'!J15</f>
        <v>320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320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320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256</v>
      </c>
      <c r="AT13" s="8">
        <v>30.93</v>
      </c>
      <c r="AU13" s="8">
        <v>30.93</v>
      </c>
      <c r="AW13" s="220">
        <v>32</v>
      </c>
      <c r="AX13" s="220">
        <v>0</v>
      </c>
      <c r="AY13" s="220">
        <v>0</v>
      </c>
      <c r="AZ13" s="220">
        <v>0</v>
      </c>
      <c r="BA13" s="220">
        <v>0</v>
      </c>
      <c r="BB13" s="220">
        <v>0</v>
      </c>
      <c r="BC13" s="8">
        <f t="shared" si="19"/>
        <v>32</v>
      </c>
      <c r="BD13" s="220">
        <v>32</v>
      </c>
      <c r="BE13" s="220">
        <v>0</v>
      </c>
      <c r="BF13" s="220">
        <v>0</v>
      </c>
      <c r="BG13" s="220">
        <v>0</v>
      </c>
      <c r="BH13" s="220">
        <v>0</v>
      </c>
      <c r="BI13" s="220">
        <v>0</v>
      </c>
      <c r="BJ13" s="8">
        <f t="shared" si="20"/>
        <v>32</v>
      </c>
      <c r="BL13" s="8">
        <f t="shared" si="21"/>
        <v>30.93</v>
      </c>
      <c r="BM13" s="8">
        <f t="shared" si="22"/>
        <v>30.93</v>
      </c>
      <c r="BN13" s="8">
        <f t="shared" si="23"/>
        <v>32</v>
      </c>
      <c r="BO13" s="8">
        <f t="shared" si="24"/>
        <v>32</v>
      </c>
      <c r="BP13" s="182">
        <f t="shared" si="25"/>
        <v>-1.0700000000000003</v>
      </c>
      <c r="BQ13" s="182">
        <f t="shared" si="26"/>
        <v>-1.0700000000000003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960</v>
      </c>
      <c r="G14" s="16">
        <f>'[3]02'!G16</f>
        <v>0</v>
      </c>
      <c r="H14" s="17">
        <f t="shared" si="27"/>
        <v>1280</v>
      </c>
      <c r="I14" s="15">
        <f>'[3]02'!J16</f>
        <v>320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320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320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256</v>
      </c>
      <c r="AT14" s="8">
        <v>30.93</v>
      </c>
      <c r="AU14" s="8">
        <v>30.93</v>
      </c>
      <c r="AW14" s="220">
        <v>32</v>
      </c>
      <c r="AX14" s="220">
        <v>0</v>
      </c>
      <c r="AY14" s="220">
        <v>0</v>
      </c>
      <c r="AZ14" s="220">
        <v>0</v>
      </c>
      <c r="BA14" s="220">
        <v>0</v>
      </c>
      <c r="BB14" s="220">
        <v>0</v>
      </c>
      <c r="BC14" s="8">
        <f t="shared" si="19"/>
        <v>32</v>
      </c>
      <c r="BD14" s="220">
        <v>32</v>
      </c>
      <c r="BE14" s="220">
        <v>0</v>
      </c>
      <c r="BF14" s="220">
        <v>0</v>
      </c>
      <c r="BG14" s="220">
        <v>0</v>
      </c>
      <c r="BH14" s="220">
        <v>0</v>
      </c>
      <c r="BI14" s="220">
        <v>0</v>
      </c>
      <c r="BJ14" s="8">
        <f t="shared" si="20"/>
        <v>32</v>
      </c>
      <c r="BL14" s="8">
        <f t="shared" si="21"/>
        <v>30.93</v>
      </c>
      <c r="BM14" s="8">
        <f t="shared" si="22"/>
        <v>30.93</v>
      </c>
      <c r="BN14" s="8">
        <f t="shared" si="23"/>
        <v>32</v>
      </c>
      <c r="BO14" s="8">
        <f t="shared" si="24"/>
        <v>32</v>
      </c>
      <c r="BP14" s="182">
        <f t="shared" si="25"/>
        <v>-1.0700000000000003</v>
      </c>
      <c r="BQ14" s="182">
        <f t="shared" si="26"/>
        <v>-1.0700000000000003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960</v>
      </c>
      <c r="G15" s="16">
        <f>'[3]02'!G17</f>
        <v>0</v>
      </c>
      <c r="H15" s="17">
        <f t="shared" si="27"/>
        <v>1280</v>
      </c>
      <c r="I15" s="15">
        <f>'[3]02'!J17</f>
        <v>320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320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320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256</v>
      </c>
      <c r="AT15" s="8">
        <v>30.93</v>
      </c>
      <c r="AU15" s="8">
        <v>30.93</v>
      </c>
      <c r="AW15" s="220">
        <v>32</v>
      </c>
      <c r="AX15" s="220">
        <v>0</v>
      </c>
      <c r="AY15" s="220">
        <v>0</v>
      </c>
      <c r="AZ15" s="220">
        <v>0</v>
      </c>
      <c r="BA15" s="220">
        <v>0</v>
      </c>
      <c r="BB15" s="220">
        <v>0</v>
      </c>
      <c r="BC15" s="8">
        <f t="shared" si="19"/>
        <v>32</v>
      </c>
      <c r="BD15" s="220">
        <v>32</v>
      </c>
      <c r="BE15" s="220">
        <v>0</v>
      </c>
      <c r="BF15" s="220">
        <v>0</v>
      </c>
      <c r="BG15" s="220">
        <v>0</v>
      </c>
      <c r="BH15" s="220">
        <v>0</v>
      </c>
      <c r="BI15" s="220">
        <v>0</v>
      </c>
      <c r="BJ15" s="8">
        <f t="shared" si="20"/>
        <v>32</v>
      </c>
      <c r="BL15" s="8">
        <f t="shared" si="21"/>
        <v>30.93</v>
      </c>
      <c r="BM15" s="8">
        <f t="shared" si="22"/>
        <v>30.93</v>
      </c>
      <c r="BN15" s="8">
        <f t="shared" si="23"/>
        <v>32</v>
      </c>
      <c r="BO15" s="8">
        <f t="shared" si="24"/>
        <v>32</v>
      </c>
      <c r="BP15" s="182">
        <f t="shared" si="25"/>
        <v>-1.0700000000000003</v>
      </c>
      <c r="BQ15" s="182">
        <f t="shared" si="26"/>
        <v>-1.0700000000000003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960</v>
      </c>
      <c r="G16" s="16">
        <f>'[3]02'!G18</f>
        <v>0</v>
      </c>
      <c r="H16" s="17">
        <f t="shared" si="27"/>
        <v>1280</v>
      </c>
      <c r="I16" s="15">
        <f>'[3]02'!J18</f>
        <v>320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320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320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256</v>
      </c>
      <c r="AT16" s="8">
        <v>30.93</v>
      </c>
      <c r="AU16" s="8">
        <v>30.93</v>
      </c>
      <c r="AW16" s="220">
        <v>32</v>
      </c>
      <c r="AX16" s="220">
        <v>0</v>
      </c>
      <c r="AY16" s="220">
        <v>0</v>
      </c>
      <c r="AZ16" s="220">
        <v>0</v>
      </c>
      <c r="BA16" s="220">
        <v>0</v>
      </c>
      <c r="BB16" s="220">
        <v>0</v>
      </c>
      <c r="BC16" s="8">
        <f t="shared" si="19"/>
        <v>32</v>
      </c>
      <c r="BD16" s="220">
        <v>32</v>
      </c>
      <c r="BE16" s="220">
        <v>0</v>
      </c>
      <c r="BF16" s="220">
        <v>0</v>
      </c>
      <c r="BG16" s="220">
        <v>0</v>
      </c>
      <c r="BH16" s="220">
        <v>0</v>
      </c>
      <c r="BI16" s="220">
        <v>0</v>
      </c>
      <c r="BJ16" s="8">
        <f t="shared" si="20"/>
        <v>32</v>
      </c>
      <c r="BL16" s="8">
        <f t="shared" si="21"/>
        <v>30.93</v>
      </c>
      <c r="BM16" s="8">
        <f t="shared" si="22"/>
        <v>30.93</v>
      </c>
      <c r="BN16" s="8">
        <f t="shared" si="23"/>
        <v>32</v>
      </c>
      <c r="BO16" s="8">
        <f t="shared" si="24"/>
        <v>32</v>
      </c>
      <c r="BP16" s="182">
        <f t="shared" si="25"/>
        <v>-1.0700000000000003</v>
      </c>
      <c r="BQ16" s="182">
        <f t="shared" si="26"/>
        <v>-1.0700000000000003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960</v>
      </c>
      <c r="G17" s="16">
        <f>'[3]02'!G19</f>
        <v>0</v>
      </c>
      <c r="H17" s="17">
        <f t="shared" si="27"/>
        <v>1280</v>
      </c>
      <c r="I17" s="15">
        <f>'[3]02'!J19</f>
        <v>320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320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320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256</v>
      </c>
      <c r="AT17" s="8">
        <v>30.93</v>
      </c>
      <c r="AU17" s="8">
        <v>30.93</v>
      </c>
      <c r="AW17" s="220">
        <v>32</v>
      </c>
      <c r="AX17" s="220">
        <v>0</v>
      </c>
      <c r="AY17" s="220">
        <v>0</v>
      </c>
      <c r="AZ17" s="220">
        <v>0</v>
      </c>
      <c r="BA17" s="220">
        <v>0</v>
      </c>
      <c r="BB17" s="220">
        <v>0</v>
      </c>
      <c r="BC17" s="8">
        <f t="shared" si="19"/>
        <v>32</v>
      </c>
      <c r="BD17" s="220">
        <v>32</v>
      </c>
      <c r="BE17" s="220">
        <v>0</v>
      </c>
      <c r="BF17" s="220">
        <v>0</v>
      </c>
      <c r="BG17" s="220">
        <v>0</v>
      </c>
      <c r="BH17" s="220">
        <v>0</v>
      </c>
      <c r="BI17" s="220">
        <v>0</v>
      </c>
      <c r="BJ17" s="8">
        <f t="shared" si="20"/>
        <v>32</v>
      </c>
      <c r="BL17" s="8">
        <f t="shared" si="21"/>
        <v>30.93</v>
      </c>
      <c r="BM17" s="8">
        <f t="shared" si="22"/>
        <v>30.93</v>
      </c>
      <c r="BN17" s="8">
        <f t="shared" si="23"/>
        <v>32</v>
      </c>
      <c r="BO17" s="8">
        <f t="shared" si="24"/>
        <v>32</v>
      </c>
      <c r="BP17" s="182">
        <f t="shared" si="25"/>
        <v>-1.0700000000000003</v>
      </c>
      <c r="BQ17" s="182">
        <f t="shared" si="26"/>
        <v>-1.0700000000000003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960</v>
      </c>
      <c r="G18" s="16">
        <f>'[3]02'!G20</f>
        <v>0</v>
      </c>
      <c r="H18" s="17">
        <f t="shared" si="27"/>
        <v>1280</v>
      </c>
      <c r="I18" s="15">
        <f>'[3]02'!J20</f>
        <v>320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320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320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256</v>
      </c>
      <c r="AT18" s="8">
        <v>30.93</v>
      </c>
      <c r="AU18" s="8">
        <v>30.93</v>
      </c>
      <c r="AW18" s="220">
        <v>32</v>
      </c>
      <c r="AX18" s="220">
        <v>0</v>
      </c>
      <c r="AY18" s="220">
        <v>0</v>
      </c>
      <c r="AZ18" s="220">
        <v>0</v>
      </c>
      <c r="BA18" s="220">
        <v>0</v>
      </c>
      <c r="BB18" s="220">
        <v>0</v>
      </c>
      <c r="BC18" s="8">
        <f t="shared" si="19"/>
        <v>32</v>
      </c>
      <c r="BD18" s="220">
        <v>32</v>
      </c>
      <c r="BE18" s="220">
        <v>0</v>
      </c>
      <c r="BF18" s="220">
        <v>0</v>
      </c>
      <c r="BG18" s="220">
        <v>0</v>
      </c>
      <c r="BH18" s="220">
        <v>0</v>
      </c>
      <c r="BI18" s="220">
        <v>0</v>
      </c>
      <c r="BJ18" s="8">
        <f t="shared" si="20"/>
        <v>32</v>
      </c>
      <c r="BL18" s="8">
        <f t="shared" si="21"/>
        <v>30.93</v>
      </c>
      <c r="BM18" s="8">
        <f t="shared" si="22"/>
        <v>30.93</v>
      </c>
      <c r="BN18" s="8">
        <f t="shared" si="23"/>
        <v>32</v>
      </c>
      <c r="BO18" s="8">
        <f t="shared" si="24"/>
        <v>32</v>
      </c>
      <c r="BP18" s="182">
        <f t="shared" si="25"/>
        <v>-1.0700000000000003</v>
      </c>
      <c r="BQ18" s="182">
        <f t="shared" si="26"/>
        <v>-1.0700000000000003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960</v>
      </c>
      <c r="G19" s="16">
        <f>'[3]02'!G21</f>
        <v>0</v>
      </c>
      <c r="H19" s="17">
        <f t="shared" si="27"/>
        <v>1280</v>
      </c>
      <c r="I19" s="15">
        <f>'[3]02'!J21</f>
        <v>320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320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320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256</v>
      </c>
      <c r="AT19" s="8">
        <v>30.93</v>
      </c>
      <c r="AU19" s="8">
        <v>30.93</v>
      </c>
      <c r="AW19" s="220">
        <v>32</v>
      </c>
      <c r="AX19" s="220">
        <v>0</v>
      </c>
      <c r="AY19" s="220">
        <v>0</v>
      </c>
      <c r="AZ19" s="220">
        <v>0</v>
      </c>
      <c r="BA19" s="220">
        <v>0</v>
      </c>
      <c r="BB19" s="220">
        <v>0</v>
      </c>
      <c r="BC19" s="8">
        <f t="shared" si="19"/>
        <v>32</v>
      </c>
      <c r="BD19" s="220">
        <v>32</v>
      </c>
      <c r="BE19" s="220">
        <v>0</v>
      </c>
      <c r="BF19" s="220">
        <v>0</v>
      </c>
      <c r="BG19" s="220">
        <v>0</v>
      </c>
      <c r="BH19" s="220">
        <v>0</v>
      </c>
      <c r="BI19" s="220">
        <v>0</v>
      </c>
      <c r="BJ19" s="8">
        <f t="shared" si="20"/>
        <v>32</v>
      </c>
      <c r="BL19" s="8">
        <f t="shared" si="21"/>
        <v>30.93</v>
      </c>
      <c r="BM19" s="8">
        <f t="shared" si="22"/>
        <v>30.93</v>
      </c>
      <c r="BN19" s="8">
        <f t="shared" si="23"/>
        <v>32</v>
      </c>
      <c r="BO19" s="8">
        <f t="shared" si="24"/>
        <v>32</v>
      </c>
      <c r="BP19" s="182">
        <f t="shared" si="25"/>
        <v>-1.0700000000000003</v>
      </c>
      <c r="BQ19" s="182">
        <f t="shared" si="26"/>
        <v>-1.0700000000000003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960</v>
      </c>
      <c r="G20" s="16">
        <f>'[3]02'!G22</f>
        <v>0</v>
      </c>
      <c r="H20" s="17">
        <f t="shared" si="27"/>
        <v>1280</v>
      </c>
      <c r="I20" s="15">
        <f>'[3]02'!J22</f>
        <v>320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320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320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256</v>
      </c>
      <c r="AT20" s="8">
        <v>30.93</v>
      </c>
      <c r="AU20" s="8">
        <v>30.93</v>
      </c>
      <c r="AW20" s="220">
        <v>32</v>
      </c>
      <c r="AX20" s="220">
        <v>0</v>
      </c>
      <c r="AY20" s="220">
        <v>0</v>
      </c>
      <c r="AZ20" s="220">
        <v>0</v>
      </c>
      <c r="BA20" s="220">
        <v>0</v>
      </c>
      <c r="BB20" s="220">
        <v>0</v>
      </c>
      <c r="BC20" s="8">
        <f t="shared" si="19"/>
        <v>32</v>
      </c>
      <c r="BD20" s="220">
        <v>32</v>
      </c>
      <c r="BE20" s="220">
        <v>0</v>
      </c>
      <c r="BF20" s="220">
        <v>0</v>
      </c>
      <c r="BG20" s="220">
        <v>0</v>
      </c>
      <c r="BH20" s="220">
        <v>0</v>
      </c>
      <c r="BI20" s="220">
        <v>0</v>
      </c>
      <c r="BJ20" s="8">
        <f t="shared" si="20"/>
        <v>32</v>
      </c>
      <c r="BL20" s="8">
        <f t="shared" si="21"/>
        <v>30.93</v>
      </c>
      <c r="BM20" s="8">
        <f t="shared" si="22"/>
        <v>30.93</v>
      </c>
      <c r="BN20" s="8">
        <f t="shared" si="23"/>
        <v>32</v>
      </c>
      <c r="BO20" s="8">
        <f t="shared" si="24"/>
        <v>32</v>
      </c>
      <c r="BP20" s="182">
        <f t="shared" si="25"/>
        <v>-1.0700000000000003</v>
      </c>
      <c r="BQ20" s="182">
        <f t="shared" si="26"/>
        <v>-1.0700000000000003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960</v>
      </c>
      <c r="G21" s="16">
        <f>'[3]02'!G23</f>
        <v>0</v>
      </c>
      <c r="H21" s="17">
        <f t="shared" si="27"/>
        <v>1280</v>
      </c>
      <c r="I21" s="15">
        <f>'[3]02'!J23</f>
        <v>320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320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320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256</v>
      </c>
      <c r="AT21" s="8">
        <v>30.93</v>
      </c>
      <c r="AU21" s="8">
        <v>30.93</v>
      </c>
      <c r="AW21" s="220">
        <v>32</v>
      </c>
      <c r="AX21" s="220">
        <v>0</v>
      </c>
      <c r="AY21" s="220">
        <v>0</v>
      </c>
      <c r="AZ21" s="220">
        <v>0</v>
      </c>
      <c r="BA21" s="220">
        <v>0</v>
      </c>
      <c r="BB21" s="220">
        <v>0</v>
      </c>
      <c r="BC21" s="8">
        <f t="shared" si="19"/>
        <v>32</v>
      </c>
      <c r="BD21" s="220">
        <v>32</v>
      </c>
      <c r="BE21" s="220">
        <v>0</v>
      </c>
      <c r="BF21" s="220">
        <v>0</v>
      </c>
      <c r="BG21" s="220">
        <v>0</v>
      </c>
      <c r="BH21" s="220">
        <v>0</v>
      </c>
      <c r="BI21" s="220">
        <v>0</v>
      </c>
      <c r="BJ21" s="8">
        <f t="shared" si="20"/>
        <v>32</v>
      </c>
      <c r="BL21" s="8">
        <f t="shared" si="21"/>
        <v>30.93</v>
      </c>
      <c r="BM21" s="8">
        <f t="shared" si="22"/>
        <v>30.93</v>
      </c>
      <c r="BN21" s="8">
        <f t="shared" si="23"/>
        <v>32</v>
      </c>
      <c r="BO21" s="8">
        <f t="shared" si="24"/>
        <v>32</v>
      </c>
      <c r="BP21" s="182">
        <f t="shared" si="25"/>
        <v>-1.0700000000000003</v>
      </c>
      <c r="BQ21" s="182">
        <f t="shared" si="26"/>
        <v>-1.0700000000000003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960</v>
      </c>
      <c r="G22" s="16">
        <f>'[3]02'!G24</f>
        <v>0</v>
      </c>
      <c r="H22" s="17">
        <f t="shared" si="27"/>
        <v>1280</v>
      </c>
      <c r="I22" s="15">
        <f>'[3]02'!J24</f>
        <v>320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320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320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256</v>
      </c>
      <c r="AT22" s="8">
        <v>30.93</v>
      </c>
      <c r="AU22" s="8">
        <v>30.93</v>
      </c>
      <c r="AW22" s="220">
        <v>32</v>
      </c>
      <c r="AX22" s="220">
        <v>0</v>
      </c>
      <c r="AY22" s="220">
        <v>0</v>
      </c>
      <c r="AZ22" s="220">
        <v>0</v>
      </c>
      <c r="BA22" s="220">
        <v>0</v>
      </c>
      <c r="BB22" s="220">
        <v>0</v>
      </c>
      <c r="BC22" s="8">
        <f t="shared" si="19"/>
        <v>32</v>
      </c>
      <c r="BD22" s="220">
        <v>32</v>
      </c>
      <c r="BE22" s="220">
        <v>0</v>
      </c>
      <c r="BF22" s="220">
        <v>0</v>
      </c>
      <c r="BG22" s="220">
        <v>0</v>
      </c>
      <c r="BH22" s="220">
        <v>0</v>
      </c>
      <c r="BI22" s="220">
        <v>0</v>
      </c>
      <c r="BJ22" s="8">
        <f t="shared" si="20"/>
        <v>32</v>
      </c>
      <c r="BL22" s="8">
        <f t="shared" si="21"/>
        <v>30.93</v>
      </c>
      <c r="BM22" s="8">
        <f t="shared" si="22"/>
        <v>30.93</v>
      </c>
      <c r="BN22" s="8">
        <f t="shared" si="23"/>
        <v>32</v>
      </c>
      <c r="BO22" s="8">
        <f t="shared" si="24"/>
        <v>32</v>
      </c>
      <c r="BP22" s="182">
        <f t="shared" si="25"/>
        <v>-1.0700000000000003</v>
      </c>
      <c r="BQ22" s="182">
        <f t="shared" si="26"/>
        <v>-1.0700000000000003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960</v>
      </c>
      <c r="G23" s="16">
        <f>'[3]02'!G25</f>
        <v>0</v>
      </c>
      <c r="H23" s="17">
        <f t="shared" si="27"/>
        <v>1280</v>
      </c>
      <c r="I23" s="15">
        <f>'[3]02'!J25</f>
        <v>320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320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320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256</v>
      </c>
      <c r="AT23" s="8">
        <v>30.93</v>
      </c>
      <c r="AU23" s="8">
        <v>30.93</v>
      </c>
      <c r="AW23" s="220">
        <v>32</v>
      </c>
      <c r="AX23" s="220">
        <v>0</v>
      </c>
      <c r="AY23" s="220">
        <v>0</v>
      </c>
      <c r="AZ23" s="220">
        <v>0</v>
      </c>
      <c r="BA23" s="220">
        <v>0</v>
      </c>
      <c r="BB23" s="220">
        <v>0</v>
      </c>
      <c r="BC23" s="8">
        <f t="shared" si="19"/>
        <v>32</v>
      </c>
      <c r="BD23" s="220">
        <v>32</v>
      </c>
      <c r="BE23" s="220">
        <v>0</v>
      </c>
      <c r="BF23" s="220">
        <v>0</v>
      </c>
      <c r="BG23" s="220">
        <v>0</v>
      </c>
      <c r="BH23" s="220">
        <v>0</v>
      </c>
      <c r="BI23" s="220">
        <v>0</v>
      </c>
      <c r="BJ23" s="8">
        <f t="shared" si="20"/>
        <v>32</v>
      </c>
      <c r="BL23" s="8">
        <f t="shared" si="21"/>
        <v>30.93</v>
      </c>
      <c r="BM23" s="8">
        <f t="shared" si="22"/>
        <v>30.93</v>
      </c>
      <c r="BN23" s="8">
        <f t="shared" si="23"/>
        <v>32</v>
      </c>
      <c r="BO23" s="8">
        <f t="shared" si="24"/>
        <v>32</v>
      </c>
      <c r="BP23" s="182">
        <f t="shared" si="25"/>
        <v>-1.0700000000000003</v>
      </c>
      <c r="BQ23" s="182">
        <f t="shared" si="26"/>
        <v>-1.0700000000000003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960</v>
      </c>
      <c r="G24" s="16">
        <f>'[3]02'!G26</f>
        <v>0</v>
      </c>
      <c r="H24" s="17">
        <f t="shared" si="27"/>
        <v>1280</v>
      </c>
      <c r="I24" s="15">
        <f>'[3]02'!J26</f>
        <v>320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320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320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256</v>
      </c>
      <c r="AT24" s="8">
        <v>30.93</v>
      </c>
      <c r="AU24" s="8">
        <v>30.93</v>
      </c>
      <c r="AW24" s="220">
        <v>32</v>
      </c>
      <c r="AX24" s="220">
        <v>0</v>
      </c>
      <c r="AY24" s="220">
        <v>0</v>
      </c>
      <c r="AZ24" s="220">
        <v>0</v>
      </c>
      <c r="BA24" s="220">
        <v>0</v>
      </c>
      <c r="BB24" s="220">
        <v>0</v>
      </c>
      <c r="BC24" s="8">
        <f t="shared" si="19"/>
        <v>32</v>
      </c>
      <c r="BD24" s="220">
        <v>32</v>
      </c>
      <c r="BE24" s="220">
        <v>0</v>
      </c>
      <c r="BF24" s="220">
        <v>0</v>
      </c>
      <c r="BG24" s="220">
        <v>0</v>
      </c>
      <c r="BH24" s="220">
        <v>0</v>
      </c>
      <c r="BI24" s="220">
        <v>0</v>
      </c>
      <c r="BJ24" s="8">
        <f t="shared" si="20"/>
        <v>32</v>
      </c>
      <c r="BL24" s="8">
        <f t="shared" si="21"/>
        <v>30.93</v>
      </c>
      <c r="BM24" s="8">
        <f t="shared" si="22"/>
        <v>30.93</v>
      </c>
      <c r="BN24" s="8">
        <f t="shared" si="23"/>
        <v>32</v>
      </c>
      <c r="BO24" s="8">
        <f t="shared" si="24"/>
        <v>32</v>
      </c>
      <c r="BP24" s="182">
        <f t="shared" si="25"/>
        <v>-1.0700000000000003</v>
      </c>
      <c r="BQ24" s="182">
        <f t="shared" si="26"/>
        <v>-1.0700000000000003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960</v>
      </c>
      <c r="G25" s="16">
        <f>'[3]02'!G27</f>
        <v>0</v>
      </c>
      <c r="H25" s="17">
        <f t="shared" si="27"/>
        <v>1280</v>
      </c>
      <c r="I25" s="15">
        <f>'[3]02'!J27</f>
        <v>320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320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320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256</v>
      </c>
      <c r="AT25" s="8">
        <v>30.93</v>
      </c>
      <c r="AU25" s="8">
        <v>30.93</v>
      </c>
      <c r="AW25" s="220">
        <v>32</v>
      </c>
      <c r="AX25" s="220">
        <v>0</v>
      </c>
      <c r="AY25" s="220">
        <v>0</v>
      </c>
      <c r="AZ25" s="220">
        <v>0</v>
      </c>
      <c r="BA25" s="220">
        <v>0</v>
      </c>
      <c r="BB25" s="220">
        <v>0</v>
      </c>
      <c r="BC25" s="8">
        <f t="shared" si="19"/>
        <v>32</v>
      </c>
      <c r="BD25" s="220">
        <v>32</v>
      </c>
      <c r="BE25" s="220">
        <v>0</v>
      </c>
      <c r="BF25" s="220">
        <v>0</v>
      </c>
      <c r="BG25" s="220">
        <v>0</v>
      </c>
      <c r="BH25" s="220">
        <v>0</v>
      </c>
      <c r="BI25" s="220">
        <v>0</v>
      </c>
      <c r="BJ25" s="8">
        <f t="shared" si="20"/>
        <v>32</v>
      </c>
      <c r="BL25" s="8">
        <f t="shared" si="21"/>
        <v>30.93</v>
      </c>
      <c r="BM25" s="8">
        <f t="shared" si="22"/>
        <v>30.93</v>
      </c>
      <c r="BN25" s="8">
        <f t="shared" si="23"/>
        <v>32</v>
      </c>
      <c r="BO25" s="8">
        <f t="shared" si="24"/>
        <v>32</v>
      </c>
      <c r="BP25" s="182">
        <f t="shared" si="25"/>
        <v>-1.0700000000000003</v>
      </c>
      <c r="BQ25" s="182">
        <f t="shared" si="26"/>
        <v>-1.0700000000000003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960</v>
      </c>
      <c r="G26" s="16">
        <f>'[3]02'!G28</f>
        <v>0</v>
      </c>
      <c r="H26" s="17">
        <f t="shared" si="27"/>
        <v>1280</v>
      </c>
      <c r="I26" s="15">
        <f>'[3]02'!J28</f>
        <v>320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320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320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256</v>
      </c>
      <c r="AT26" s="8">
        <v>30.93</v>
      </c>
      <c r="AU26" s="8">
        <v>30.93</v>
      </c>
      <c r="AW26" s="220">
        <v>32</v>
      </c>
      <c r="AX26" s="220">
        <v>0</v>
      </c>
      <c r="AY26" s="220">
        <v>0</v>
      </c>
      <c r="AZ26" s="220">
        <v>0</v>
      </c>
      <c r="BA26" s="220">
        <v>0</v>
      </c>
      <c r="BB26" s="220">
        <v>0</v>
      </c>
      <c r="BC26" s="8">
        <f t="shared" si="19"/>
        <v>32</v>
      </c>
      <c r="BD26" s="220">
        <v>32</v>
      </c>
      <c r="BE26" s="220">
        <v>0</v>
      </c>
      <c r="BF26" s="220">
        <v>0</v>
      </c>
      <c r="BG26" s="220">
        <v>0</v>
      </c>
      <c r="BH26" s="220">
        <v>0</v>
      </c>
      <c r="BI26" s="220">
        <v>0</v>
      </c>
      <c r="BJ26" s="8">
        <f t="shared" si="20"/>
        <v>32</v>
      </c>
      <c r="BL26" s="8">
        <f t="shared" si="21"/>
        <v>30.93</v>
      </c>
      <c r="BM26" s="8">
        <f t="shared" si="22"/>
        <v>30.93</v>
      </c>
      <c r="BN26" s="8">
        <f t="shared" si="23"/>
        <v>32</v>
      </c>
      <c r="BO26" s="8">
        <f t="shared" si="24"/>
        <v>32</v>
      </c>
      <c r="BP26" s="182">
        <f t="shared" si="25"/>
        <v>-1.0700000000000003</v>
      </c>
      <c r="BQ26" s="182">
        <f t="shared" si="26"/>
        <v>-1.0700000000000003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960</v>
      </c>
      <c r="G27" s="16">
        <f>'[3]02'!G29</f>
        <v>0</v>
      </c>
      <c r="H27" s="17">
        <f t="shared" si="27"/>
        <v>1280</v>
      </c>
      <c r="I27" s="15">
        <f>'[3]02'!J29</f>
        <v>320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320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320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256</v>
      </c>
      <c r="AT27" s="8">
        <v>30.93</v>
      </c>
      <c r="AU27" s="8">
        <v>30.93</v>
      </c>
      <c r="AW27" s="220">
        <v>32</v>
      </c>
      <c r="AX27" s="220">
        <v>0</v>
      </c>
      <c r="AY27" s="220">
        <v>0</v>
      </c>
      <c r="AZ27" s="220">
        <v>0</v>
      </c>
      <c r="BA27" s="220">
        <v>0</v>
      </c>
      <c r="BB27" s="220">
        <v>0</v>
      </c>
      <c r="BC27" s="8">
        <f t="shared" si="19"/>
        <v>32</v>
      </c>
      <c r="BD27" s="220">
        <v>32</v>
      </c>
      <c r="BE27" s="220">
        <v>0</v>
      </c>
      <c r="BF27" s="220">
        <v>0</v>
      </c>
      <c r="BG27" s="220">
        <v>0</v>
      </c>
      <c r="BH27" s="220">
        <v>0</v>
      </c>
      <c r="BI27" s="220">
        <v>0</v>
      </c>
      <c r="BJ27" s="8">
        <f t="shared" si="20"/>
        <v>32</v>
      </c>
      <c r="BL27" s="8">
        <f t="shared" si="21"/>
        <v>30.93</v>
      </c>
      <c r="BM27" s="8">
        <f t="shared" si="22"/>
        <v>30.93</v>
      </c>
      <c r="BN27" s="8">
        <f t="shared" si="23"/>
        <v>32</v>
      </c>
      <c r="BO27" s="8">
        <f t="shared" si="24"/>
        <v>32</v>
      </c>
      <c r="BP27" s="182">
        <f t="shared" si="25"/>
        <v>-1.0700000000000003</v>
      </c>
      <c r="BQ27" s="182">
        <f t="shared" si="26"/>
        <v>-1.0700000000000003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960</v>
      </c>
      <c r="G28" s="16">
        <f>'[3]02'!G30</f>
        <v>0</v>
      </c>
      <c r="H28" s="17">
        <f t="shared" si="27"/>
        <v>1280</v>
      </c>
      <c r="I28" s="15">
        <f>'[3]02'!J30</f>
        <v>320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320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320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256</v>
      </c>
      <c r="AT28" s="8">
        <v>30.93</v>
      </c>
      <c r="AU28" s="8">
        <v>30.93</v>
      </c>
      <c r="AW28" s="220">
        <v>32</v>
      </c>
      <c r="AX28" s="220">
        <v>0</v>
      </c>
      <c r="AY28" s="220">
        <v>0</v>
      </c>
      <c r="AZ28" s="220">
        <v>0</v>
      </c>
      <c r="BA28" s="220">
        <v>0</v>
      </c>
      <c r="BB28" s="220">
        <v>0</v>
      </c>
      <c r="BC28" s="8">
        <f t="shared" si="19"/>
        <v>32</v>
      </c>
      <c r="BD28" s="220">
        <v>32</v>
      </c>
      <c r="BE28" s="220">
        <v>0</v>
      </c>
      <c r="BF28" s="220">
        <v>0</v>
      </c>
      <c r="BG28" s="220">
        <v>0</v>
      </c>
      <c r="BH28" s="220">
        <v>0</v>
      </c>
      <c r="BI28" s="220">
        <v>0</v>
      </c>
      <c r="BJ28" s="8">
        <f t="shared" si="20"/>
        <v>32</v>
      </c>
      <c r="BL28" s="8">
        <f t="shared" si="21"/>
        <v>30.93</v>
      </c>
      <c r="BM28" s="8">
        <f t="shared" si="22"/>
        <v>30.93</v>
      </c>
      <c r="BN28" s="8">
        <f t="shared" si="23"/>
        <v>32</v>
      </c>
      <c r="BO28" s="8">
        <f t="shared" si="24"/>
        <v>32</v>
      </c>
      <c r="BP28" s="182">
        <f t="shared" si="25"/>
        <v>-1.0700000000000003</v>
      </c>
      <c r="BQ28" s="182">
        <f t="shared" si="26"/>
        <v>-1.0700000000000003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960</v>
      </c>
      <c r="G29" s="16">
        <f>'[3]02'!G31</f>
        <v>0</v>
      </c>
      <c r="H29" s="17">
        <f t="shared" si="27"/>
        <v>1280</v>
      </c>
      <c r="I29" s="15">
        <f>'[3]02'!J31</f>
        <v>320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256</v>
      </c>
      <c r="AT29" s="8">
        <v>30.93</v>
      </c>
      <c r="AU29" s="8">
        <v>30.93</v>
      </c>
      <c r="AW29" s="220">
        <v>32</v>
      </c>
      <c r="AX29" s="220">
        <v>0</v>
      </c>
      <c r="AY29" s="220">
        <v>0</v>
      </c>
      <c r="AZ29" s="220">
        <v>0</v>
      </c>
      <c r="BA29" s="220">
        <v>0</v>
      </c>
      <c r="BB29" s="220">
        <v>0</v>
      </c>
      <c r="BC29" s="8">
        <f t="shared" si="19"/>
        <v>32</v>
      </c>
      <c r="BD29" s="220">
        <v>32</v>
      </c>
      <c r="BE29" s="220">
        <v>0</v>
      </c>
      <c r="BF29" s="220">
        <v>0</v>
      </c>
      <c r="BG29" s="220">
        <v>0</v>
      </c>
      <c r="BH29" s="220">
        <v>0</v>
      </c>
      <c r="BI29" s="220">
        <v>0</v>
      </c>
      <c r="BJ29" s="8">
        <f t="shared" si="20"/>
        <v>32</v>
      </c>
      <c r="BL29" s="8">
        <f t="shared" si="21"/>
        <v>30.93</v>
      </c>
      <c r="BM29" s="8">
        <f t="shared" si="22"/>
        <v>30.93</v>
      </c>
      <c r="BN29" s="8">
        <f t="shared" si="23"/>
        <v>32</v>
      </c>
      <c r="BO29" s="8">
        <f t="shared" si="24"/>
        <v>32</v>
      </c>
      <c r="BP29" s="182">
        <f t="shared" si="25"/>
        <v>-1.0700000000000003</v>
      </c>
      <c r="BQ29" s="182">
        <f t="shared" si="26"/>
        <v>-1.0700000000000003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960</v>
      </c>
      <c r="G30" s="16">
        <f>'[3]02'!G32</f>
        <v>0</v>
      </c>
      <c r="H30" s="17">
        <f t="shared" si="27"/>
        <v>1280</v>
      </c>
      <c r="I30" s="15">
        <f>'[3]02'!J32</f>
        <v>320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256</v>
      </c>
      <c r="AT30" s="8">
        <v>30.93</v>
      </c>
      <c r="AU30" s="8">
        <v>30.93</v>
      </c>
      <c r="AW30" s="220">
        <v>32</v>
      </c>
      <c r="AX30" s="220">
        <v>0</v>
      </c>
      <c r="AY30" s="220">
        <v>0</v>
      </c>
      <c r="AZ30" s="220">
        <v>0</v>
      </c>
      <c r="BA30" s="220">
        <v>0</v>
      </c>
      <c r="BB30" s="220">
        <v>0</v>
      </c>
      <c r="BC30" s="8">
        <f t="shared" si="19"/>
        <v>32</v>
      </c>
      <c r="BD30" s="220">
        <v>32</v>
      </c>
      <c r="BE30" s="220">
        <v>0</v>
      </c>
      <c r="BF30" s="220">
        <v>0</v>
      </c>
      <c r="BG30" s="220">
        <v>0</v>
      </c>
      <c r="BH30" s="220">
        <v>0</v>
      </c>
      <c r="BI30" s="220">
        <v>0</v>
      </c>
      <c r="BJ30" s="8">
        <f t="shared" si="20"/>
        <v>32</v>
      </c>
      <c r="BL30" s="8">
        <f t="shared" si="21"/>
        <v>30.93</v>
      </c>
      <c r="BM30" s="8">
        <f t="shared" si="22"/>
        <v>30.93</v>
      </c>
      <c r="BN30" s="8">
        <f t="shared" si="23"/>
        <v>32</v>
      </c>
      <c r="BO30" s="8">
        <f t="shared" si="24"/>
        <v>32</v>
      </c>
      <c r="BP30" s="182">
        <f t="shared" si="25"/>
        <v>-1.0700000000000003</v>
      </c>
      <c r="BQ30" s="182">
        <f t="shared" si="26"/>
        <v>-1.0700000000000003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960</v>
      </c>
      <c r="G31" s="16">
        <f>'[3]02'!G33</f>
        <v>0</v>
      </c>
      <c r="H31" s="17">
        <f t="shared" si="27"/>
        <v>1280</v>
      </c>
      <c r="I31" s="15">
        <f>'[3]02'!J33</f>
        <v>320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30.93</v>
      </c>
      <c r="AU31" s="8">
        <v>30.93</v>
      </c>
      <c r="AW31" s="220">
        <v>32</v>
      </c>
      <c r="AX31" s="220">
        <v>0</v>
      </c>
      <c r="AY31" s="220">
        <v>0</v>
      </c>
      <c r="AZ31" s="220">
        <v>0</v>
      </c>
      <c r="BA31" s="220">
        <v>0</v>
      </c>
      <c r="BB31" s="220">
        <v>0</v>
      </c>
      <c r="BC31" s="8">
        <f t="shared" si="19"/>
        <v>32</v>
      </c>
      <c r="BD31" s="220">
        <v>32</v>
      </c>
      <c r="BE31" s="220">
        <v>0</v>
      </c>
      <c r="BF31" s="220">
        <v>0</v>
      </c>
      <c r="BG31" s="220">
        <v>0</v>
      </c>
      <c r="BH31" s="220">
        <v>0</v>
      </c>
      <c r="BI31" s="220">
        <v>0</v>
      </c>
      <c r="BJ31" s="8">
        <f t="shared" si="20"/>
        <v>32</v>
      </c>
      <c r="BL31" s="8">
        <f t="shared" si="21"/>
        <v>30.93</v>
      </c>
      <c r="BM31" s="8">
        <f t="shared" si="22"/>
        <v>30.93</v>
      </c>
      <c r="BN31" s="8">
        <f t="shared" si="23"/>
        <v>32</v>
      </c>
      <c r="BO31" s="8">
        <f t="shared" si="24"/>
        <v>32</v>
      </c>
      <c r="BP31" s="182">
        <f t="shared" si="25"/>
        <v>-1.0700000000000003</v>
      </c>
      <c r="BQ31" s="182">
        <f t="shared" si="26"/>
        <v>-1.0700000000000003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960</v>
      </c>
      <c r="G32" s="16">
        <f>'[3]02'!G34</f>
        <v>0</v>
      </c>
      <c r="H32" s="17">
        <f t="shared" si="27"/>
        <v>1280</v>
      </c>
      <c r="I32" s="15">
        <f>'[3]02'!J34</f>
        <v>320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30.93</v>
      </c>
      <c r="AU32" s="8">
        <v>30.93</v>
      </c>
      <c r="AW32" s="220">
        <v>32</v>
      </c>
      <c r="AX32" s="220">
        <v>0</v>
      </c>
      <c r="AY32" s="220">
        <v>0</v>
      </c>
      <c r="AZ32" s="220">
        <v>0</v>
      </c>
      <c r="BA32" s="220">
        <v>0</v>
      </c>
      <c r="BB32" s="220">
        <v>0</v>
      </c>
      <c r="BC32" s="8">
        <f t="shared" si="19"/>
        <v>32</v>
      </c>
      <c r="BD32" s="220">
        <v>32</v>
      </c>
      <c r="BE32" s="220">
        <v>0</v>
      </c>
      <c r="BF32" s="220">
        <v>0</v>
      </c>
      <c r="BG32" s="220">
        <v>0</v>
      </c>
      <c r="BH32" s="220">
        <v>0</v>
      </c>
      <c r="BI32" s="220">
        <v>0</v>
      </c>
      <c r="BJ32" s="8">
        <f t="shared" si="20"/>
        <v>32</v>
      </c>
      <c r="BL32" s="8">
        <f t="shared" si="21"/>
        <v>30.93</v>
      </c>
      <c r="BM32" s="8">
        <f t="shared" si="22"/>
        <v>30.93</v>
      </c>
      <c r="BN32" s="8">
        <f t="shared" si="23"/>
        <v>32</v>
      </c>
      <c r="BO32" s="8">
        <f t="shared" si="24"/>
        <v>32</v>
      </c>
      <c r="BP32" s="182">
        <f t="shared" si="25"/>
        <v>-1.0700000000000003</v>
      </c>
      <c r="BQ32" s="182">
        <f t="shared" si="26"/>
        <v>-1.0700000000000003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960</v>
      </c>
      <c r="G33" s="16">
        <f>'[3]02'!G35</f>
        <v>0</v>
      </c>
      <c r="H33" s="17">
        <f t="shared" si="27"/>
        <v>1280</v>
      </c>
      <c r="I33" s="15">
        <f>'[3]02'!J35</f>
        <v>320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30.93</v>
      </c>
      <c r="AU33" s="8">
        <v>30.93</v>
      </c>
      <c r="AW33" s="220">
        <v>32</v>
      </c>
      <c r="AX33" s="220">
        <v>0</v>
      </c>
      <c r="AY33" s="220">
        <v>0</v>
      </c>
      <c r="AZ33" s="220">
        <v>0</v>
      </c>
      <c r="BA33" s="220">
        <v>0</v>
      </c>
      <c r="BB33" s="220">
        <v>0</v>
      </c>
      <c r="BC33" s="8">
        <f t="shared" si="19"/>
        <v>32</v>
      </c>
      <c r="BD33" s="220">
        <v>32</v>
      </c>
      <c r="BE33" s="220">
        <v>0</v>
      </c>
      <c r="BF33" s="220">
        <v>0</v>
      </c>
      <c r="BG33" s="220">
        <v>0</v>
      </c>
      <c r="BH33" s="220">
        <v>0</v>
      </c>
      <c r="BI33" s="220">
        <v>0</v>
      </c>
      <c r="BJ33" s="8">
        <f t="shared" si="20"/>
        <v>32</v>
      </c>
      <c r="BL33" s="8">
        <f t="shared" si="21"/>
        <v>30.93</v>
      </c>
      <c r="BM33" s="8">
        <f t="shared" si="22"/>
        <v>30.93</v>
      </c>
      <c r="BN33" s="8">
        <f t="shared" si="23"/>
        <v>32</v>
      </c>
      <c r="BO33" s="8">
        <f t="shared" si="24"/>
        <v>32</v>
      </c>
      <c r="BP33" s="182">
        <f t="shared" si="25"/>
        <v>-1.0700000000000003</v>
      </c>
      <c r="BQ33" s="182">
        <f t="shared" si="26"/>
        <v>-1.0700000000000003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960</v>
      </c>
      <c r="G34" s="16">
        <f>'[3]02'!G36</f>
        <v>0</v>
      </c>
      <c r="H34" s="17">
        <f t="shared" si="27"/>
        <v>1280</v>
      </c>
      <c r="I34" s="15">
        <f>'[3]02'!J36</f>
        <v>320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30.93</v>
      </c>
      <c r="AU34" s="8">
        <v>30.93</v>
      </c>
      <c r="AW34" s="220">
        <v>32</v>
      </c>
      <c r="AX34" s="220">
        <v>0</v>
      </c>
      <c r="AY34" s="220">
        <v>0</v>
      </c>
      <c r="AZ34" s="220">
        <v>0</v>
      </c>
      <c r="BA34" s="220">
        <v>0</v>
      </c>
      <c r="BB34" s="220">
        <v>0</v>
      </c>
      <c r="BC34" s="8">
        <f t="shared" si="19"/>
        <v>32</v>
      </c>
      <c r="BD34" s="220">
        <v>32</v>
      </c>
      <c r="BE34" s="220">
        <v>0</v>
      </c>
      <c r="BF34" s="220">
        <v>0</v>
      </c>
      <c r="BG34" s="220">
        <v>0</v>
      </c>
      <c r="BH34" s="220">
        <v>0</v>
      </c>
      <c r="BI34" s="220">
        <v>0</v>
      </c>
      <c r="BJ34" s="8">
        <f t="shared" si="20"/>
        <v>32</v>
      </c>
      <c r="BL34" s="8">
        <f t="shared" si="21"/>
        <v>30.93</v>
      </c>
      <c r="BM34" s="8">
        <f t="shared" si="22"/>
        <v>30.93</v>
      </c>
      <c r="BN34" s="8">
        <f t="shared" si="23"/>
        <v>32</v>
      </c>
      <c r="BO34" s="8">
        <f t="shared" si="24"/>
        <v>32</v>
      </c>
      <c r="BP34" s="182">
        <f t="shared" si="25"/>
        <v>-1.0700000000000003</v>
      </c>
      <c r="BQ34" s="182">
        <f t="shared" si="26"/>
        <v>-1.0700000000000003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960</v>
      </c>
      <c r="G35" s="16">
        <f>'[3]02'!G37</f>
        <v>0</v>
      </c>
      <c r="H35" s="17">
        <f t="shared" si="27"/>
        <v>1280</v>
      </c>
      <c r="I35" s="15">
        <f>'[3]02'!J37</f>
        <v>320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30.93</v>
      </c>
      <c r="AU35" s="8">
        <v>30.93</v>
      </c>
      <c r="AW35" s="220">
        <v>32</v>
      </c>
      <c r="AX35" s="220">
        <v>0</v>
      </c>
      <c r="AY35" s="220">
        <v>0</v>
      </c>
      <c r="AZ35" s="220">
        <v>0</v>
      </c>
      <c r="BA35" s="220">
        <v>0</v>
      </c>
      <c r="BB35" s="220">
        <v>0</v>
      </c>
      <c r="BC35" s="8">
        <f t="shared" si="19"/>
        <v>32</v>
      </c>
      <c r="BD35" s="220">
        <v>32</v>
      </c>
      <c r="BE35" s="220">
        <v>0</v>
      </c>
      <c r="BF35" s="220">
        <v>0</v>
      </c>
      <c r="BG35" s="220">
        <v>0</v>
      </c>
      <c r="BH35" s="220">
        <v>0</v>
      </c>
      <c r="BI35" s="220">
        <v>0</v>
      </c>
      <c r="BJ35" s="8">
        <f t="shared" si="20"/>
        <v>32</v>
      </c>
      <c r="BL35" s="8">
        <f t="shared" si="21"/>
        <v>30.93</v>
      </c>
      <c r="BM35" s="8">
        <f t="shared" si="22"/>
        <v>30.93</v>
      </c>
      <c r="BN35" s="8">
        <f t="shared" si="23"/>
        <v>32</v>
      </c>
      <c r="BO35" s="8">
        <f t="shared" si="24"/>
        <v>32</v>
      </c>
      <c r="BP35" s="182">
        <f t="shared" si="25"/>
        <v>-1.0700000000000003</v>
      </c>
      <c r="BQ35" s="182">
        <f t="shared" si="26"/>
        <v>-1.0700000000000003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960</v>
      </c>
      <c r="G36" s="16">
        <f>'[3]02'!G38</f>
        <v>0</v>
      </c>
      <c r="H36" s="17">
        <f t="shared" si="27"/>
        <v>1280</v>
      </c>
      <c r="I36" s="15">
        <f>'[3]02'!J38</f>
        <v>320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30.93</v>
      </c>
      <c r="AU36" s="8">
        <v>30.93</v>
      </c>
      <c r="AW36" s="220">
        <v>32</v>
      </c>
      <c r="AX36" s="220">
        <v>0</v>
      </c>
      <c r="AY36" s="220">
        <v>0</v>
      </c>
      <c r="AZ36" s="220">
        <v>0</v>
      </c>
      <c r="BA36" s="220">
        <v>0</v>
      </c>
      <c r="BB36" s="220">
        <v>0</v>
      </c>
      <c r="BC36" s="8">
        <f t="shared" si="19"/>
        <v>32</v>
      </c>
      <c r="BD36" s="220">
        <v>32</v>
      </c>
      <c r="BE36" s="220">
        <v>0</v>
      </c>
      <c r="BF36" s="220">
        <v>0</v>
      </c>
      <c r="BG36" s="220">
        <v>0</v>
      </c>
      <c r="BH36" s="220">
        <v>0</v>
      </c>
      <c r="BI36" s="220">
        <v>0</v>
      </c>
      <c r="BJ36" s="8">
        <f t="shared" si="20"/>
        <v>32</v>
      </c>
      <c r="BL36" s="8">
        <f t="shared" si="21"/>
        <v>30.93</v>
      </c>
      <c r="BM36" s="8">
        <f t="shared" si="22"/>
        <v>30.93</v>
      </c>
      <c r="BN36" s="8">
        <f t="shared" si="23"/>
        <v>32</v>
      </c>
      <c r="BO36" s="8">
        <f t="shared" si="24"/>
        <v>32</v>
      </c>
      <c r="BP36" s="182">
        <f t="shared" si="25"/>
        <v>-1.0700000000000003</v>
      </c>
      <c r="BQ36" s="182">
        <f t="shared" si="26"/>
        <v>-1.0700000000000003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960</v>
      </c>
      <c r="G37" s="16">
        <f>'[3]02'!G39</f>
        <v>0</v>
      </c>
      <c r="H37" s="17">
        <f t="shared" si="27"/>
        <v>1280</v>
      </c>
      <c r="I37" s="15">
        <f>'[3]02'!J39</f>
        <v>320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30.93</v>
      </c>
      <c r="AU37" s="8">
        <v>30.93</v>
      </c>
      <c r="AW37" s="220">
        <v>32</v>
      </c>
      <c r="AX37" s="220">
        <v>0</v>
      </c>
      <c r="AY37" s="220">
        <v>0</v>
      </c>
      <c r="AZ37" s="220">
        <v>0</v>
      </c>
      <c r="BA37" s="220">
        <v>0</v>
      </c>
      <c r="BB37" s="220">
        <v>0</v>
      </c>
      <c r="BC37" s="8">
        <f t="shared" si="19"/>
        <v>32</v>
      </c>
      <c r="BD37" s="220">
        <v>32</v>
      </c>
      <c r="BE37" s="220">
        <v>0</v>
      </c>
      <c r="BF37" s="220">
        <v>0</v>
      </c>
      <c r="BG37" s="220">
        <v>0</v>
      </c>
      <c r="BH37" s="220">
        <v>0</v>
      </c>
      <c r="BI37" s="220">
        <v>0</v>
      </c>
      <c r="BJ37" s="8">
        <f t="shared" si="20"/>
        <v>32</v>
      </c>
      <c r="BL37" s="8">
        <f t="shared" si="21"/>
        <v>30.93</v>
      </c>
      <c r="BM37" s="8">
        <f t="shared" si="22"/>
        <v>30.93</v>
      </c>
      <c r="BN37" s="8">
        <f t="shared" si="23"/>
        <v>32</v>
      </c>
      <c r="BO37" s="8">
        <f t="shared" si="24"/>
        <v>32</v>
      </c>
      <c r="BP37" s="182">
        <f t="shared" si="25"/>
        <v>-1.0700000000000003</v>
      </c>
      <c r="BQ37" s="182">
        <f t="shared" si="26"/>
        <v>-1.0700000000000003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960</v>
      </c>
      <c r="G38" s="16">
        <f>'[3]02'!G40</f>
        <v>0</v>
      </c>
      <c r="H38" s="17">
        <f t="shared" si="27"/>
        <v>1280</v>
      </c>
      <c r="I38" s="15">
        <f>'[3]02'!J40</f>
        <v>320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33.83</v>
      </c>
      <c r="AU38" s="8">
        <v>33.83</v>
      </c>
      <c r="AW38" s="220">
        <v>32</v>
      </c>
      <c r="AX38" s="220">
        <v>0</v>
      </c>
      <c r="AY38" s="220">
        <v>0</v>
      </c>
      <c r="AZ38" s="220">
        <v>0</v>
      </c>
      <c r="BA38" s="220">
        <v>0</v>
      </c>
      <c r="BB38" s="220">
        <v>0</v>
      </c>
      <c r="BC38" s="8">
        <f t="shared" si="19"/>
        <v>32</v>
      </c>
      <c r="BD38" s="220">
        <v>32</v>
      </c>
      <c r="BE38" s="220">
        <v>0</v>
      </c>
      <c r="BF38" s="220">
        <v>0</v>
      </c>
      <c r="BG38" s="220">
        <v>0</v>
      </c>
      <c r="BH38" s="220">
        <v>0</v>
      </c>
      <c r="BI38" s="220">
        <v>0</v>
      </c>
      <c r="BJ38" s="8">
        <f t="shared" si="20"/>
        <v>32</v>
      </c>
      <c r="BL38" s="8">
        <f t="shared" si="21"/>
        <v>33.83</v>
      </c>
      <c r="BM38" s="8">
        <f t="shared" si="22"/>
        <v>33.83</v>
      </c>
      <c r="BN38" s="8">
        <f t="shared" si="23"/>
        <v>32</v>
      </c>
      <c r="BO38" s="8">
        <f t="shared" si="24"/>
        <v>32</v>
      </c>
      <c r="BP38" s="182">
        <f t="shared" si="25"/>
        <v>1.8299999999999983</v>
      </c>
      <c r="BQ38" s="182">
        <f t="shared" si="26"/>
        <v>1.8299999999999983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960</v>
      </c>
      <c r="G39" s="16">
        <f>'[3]02'!G41</f>
        <v>0</v>
      </c>
      <c r="H39" s="17">
        <f t="shared" si="27"/>
        <v>1280</v>
      </c>
      <c r="I39" s="15">
        <f>'[3]02'!J41</f>
        <v>320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33.83</v>
      </c>
      <c r="AU39" s="8">
        <v>33.83</v>
      </c>
      <c r="AW39" s="220">
        <v>32</v>
      </c>
      <c r="AX39" s="220">
        <v>0</v>
      </c>
      <c r="AY39" s="220">
        <v>0</v>
      </c>
      <c r="AZ39" s="220">
        <v>0</v>
      </c>
      <c r="BA39" s="220">
        <v>0</v>
      </c>
      <c r="BB39" s="220">
        <v>0</v>
      </c>
      <c r="BC39" s="8">
        <f t="shared" si="19"/>
        <v>32</v>
      </c>
      <c r="BD39" s="220">
        <v>32</v>
      </c>
      <c r="BE39" s="220">
        <v>0</v>
      </c>
      <c r="BF39" s="220">
        <v>0</v>
      </c>
      <c r="BG39" s="220">
        <v>0</v>
      </c>
      <c r="BH39" s="220">
        <v>0</v>
      </c>
      <c r="BI39" s="220">
        <v>0</v>
      </c>
      <c r="BJ39" s="8">
        <f t="shared" si="20"/>
        <v>32</v>
      </c>
      <c r="BL39" s="8">
        <f t="shared" si="21"/>
        <v>33.83</v>
      </c>
      <c r="BM39" s="8">
        <f t="shared" si="22"/>
        <v>33.83</v>
      </c>
      <c r="BN39" s="8">
        <f t="shared" si="23"/>
        <v>32</v>
      </c>
      <c r="BO39" s="8">
        <f t="shared" si="24"/>
        <v>32</v>
      </c>
      <c r="BP39" s="182">
        <f t="shared" si="25"/>
        <v>1.8299999999999983</v>
      </c>
      <c r="BQ39" s="182">
        <f t="shared" si="26"/>
        <v>1.8299999999999983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960</v>
      </c>
      <c r="G40" s="16">
        <f>'[3]02'!G42</f>
        <v>0</v>
      </c>
      <c r="H40" s="17">
        <f t="shared" si="27"/>
        <v>1280</v>
      </c>
      <c r="I40" s="15">
        <f>'[3]02'!J42</f>
        <v>320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30.93</v>
      </c>
      <c r="AU40" s="8">
        <v>30.93</v>
      </c>
      <c r="AW40" s="220">
        <v>32</v>
      </c>
      <c r="AX40" s="220">
        <v>0</v>
      </c>
      <c r="AY40" s="220">
        <v>0</v>
      </c>
      <c r="AZ40" s="220">
        <v>0</v>
      </c>
      <c r="BA40" s="220">
        <v>0</v>
      </c>
      <c r="BB40" s="220">
        <v>0</v>
      </c>
      <c r="BC40" s="8">
        <f t="shared" si="19"/>
        <v>32</v>
      </c>
      <c r="BD40" s="220">
        <v>32</v>
      </c>
      <c r="BE40" s="220">
        <v>0</v>
      </c>
      <c r="BF40" s="220">
        <v>0</v>
      </c>
      <c r="BG40" s="220">
        <v>0</v>
      </c>
      <c r="BH40" s="220">
        <v>0</v>
      </c>
      <c r="BI40" s="220">
        <v>0</v>
      </c>
      <c r="BJ40" s="8">
        <f t="shared" si="20"/>
        <v>32</v>
      </c>
      <c r="BL40" s="8">
        <f t="shared" si="21"/>
        <v>30.93</v>
      </c>
      <c r="BM40" s="8">
        <f t="shared" si="22"/>
        <v>30.93</v>
      </c>
      <c r="BN40" s="8">
        <f t="shared" si="23"/>
        <v>32</v>
      </c>
      <c r="BO40" s="8">
        <f t="shared" si="24"/>
        <v>32</v>
      </c>
      <c r="BP40" s="182">
        <f t="shared" si="25"/>
        <v>-1.0700000000000003</v>
      </c>
      <c r="BQ40" s="182">
        <f t="shared" si="26"/>
        <v>-1.0700000000000003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960</v>
      </c>
      <c r="G41" s="16">
        <f>'[3]02'!G43</f>
        <v>0</v>
      </c>
      <c r="H41" s="17">
        <f t="shared" si="27"/>
        <v>1280</v>
      </c>
      <c r="I41" s="15">
        <f>'[3]02'!J43</f>
        <v>320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30.93</v>
      </c>
      <c r="AU41" s="8">
        <v>30.93</v>
      </c>
      <c r="AW41" s="220">
        <v>32</v>
      </c>
      <c r="AX41" s="220">
        <v>0</v>
      </c>
      <c r="AY41" s="220">
        <v>0</v>
      </c>
      <c r="AZ41" s="220">
        <v>0</v>
      </c>
      <c r="BA41" s="220">
        <v>0</v>
      </c>
      <c r="BB41" s="220">
        <v>0</v>
      </c>
      <c r="BC41" s="8">
        <f t="shared" si="19"/>
        <v>32</v>
      </c>
      <c r="BD41" s="220">
        <v>32</v>
      </c>
      <c r="BE41" s="220">
        <v>0</v>
      </c>
      <c r="BF41" s="220">
        <v>0</v>
      </c>
      <c r="BG41" s="220">
        <v>0</v>
      </c>
      <c r="BH41" s="220">
        <v>0</v>
      </c>
      <c r="BI41" s="220">
        <v>0</v>
      </c>
      <c r="BJ41" s="8">
        <f t="shared" si="20"/>
        <v>32</v>
      </c>
      <c r="BL41" s="8">
        <f t="shared" si="21"/>
        <v>30.93</v>
      </c>
      <c r="BM41" s="8">
        <f t="shared" si="22"/>
        <v>30.93</v>
      </c>
      <c r="BN41" s="8">
        <f t="shared" si="23"/>
        <v>32</v>
      </c>
      <c r="BO41" s="8">
        <f t="shared" si="24"/>
        <v>32</v>
      </c>
      <c r="BP41" s="182">
        <f t="shared" si="25"/>
        <v>-1.0700000000000003</v>
      </c>
      <c r="BQ41" s="182">
        <f t="shared" si="26"/>
        <v>-1.0700000000000003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960</v>
      </c>
      <c r="G42" s="16">
        <f>'[3]02'!G44</f>
        <v>0</v>
      </c>
      <c r="H42" s="17">
        <f t="shared" si="27"/>
        <v>1280</v>
      </c>
      <c r="I42" s="15">
        <f>'[3]02'!J44</f>
        <v>320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35.28</v>
      </c>
      <c r="AU42" s="8">
        <v>35.28</v>
      </c>
      <c r="AW42" s="220">
        <v>32</v>
      </c>
      <c r="AX42" s="220">
        <v>0</v>
      </c>
      <c r="AY42" s="220">
        <v>0</v>
      </c>
      <c r="AZ42" s="220">
        <v>0</v>
      </c>
      <c r="BA42" s="220">
        <v>0</v>
      </c>
      <c r="BB42" s="220">
        <v>0</v>
      </c>
      <c r="BC42" s="8">
        <f t="shared" si="19"/>
        <v>32</v>
      </c>
      <c r="BD42" s="220">
        <v>32</v>
      </c>
      <c r="BE42" s="220">
        <v>0</v>
      </c>
      <c r="BF42" s="220">
        <v>0</v>
      </c>
      <c r="BG42" s="220">
        <v>0</v>
      </c>
      <c r="BH42" s="220">
        <v>0</v>
      </c>
      <c r="BI42" s="220">
        <v>0</v>
      </c>
      <c r="BJ42" s="8">
        <f t="shared" si="20"/>
        <v>32</v>
      </c>
      <c r="BL42" s="8">
        <f t="shared" si="21"/>
        <v>35.28</v>
      </c>
      <c r="BM42" s="8">
        <f t="shared" si="22"/>
        <v>35.28</v>
      </c>
      <c r="BN42" s="8">
        <f t="shared" si="23"/>
        <v>32</v>
      </c>
      <c r="BO42" s="8">
        <f t="shared" si="24"/>
        <v>32</v>
      </c>
      <c r="BP42" s="182">
        <f t="shared" si="25"/>
        <v>3.2800000000000011</v>
      </c>
      <c r="BQ42" s="182">
        <f t="shared" si="26"/>
        <v>3.2800000000000011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960</v>
      </c>
      <c r="G43" s="16">
        <f>'[3]02'!G45</f>
        <v>0</v>
      </c>
      <c r="H43" s="17">
        <f t="shared" si="27"/>
        <v>1280</v>
      </c>
      <c r="I43" s="15">
        <f>'[3]02'!J45</f>
        <v>320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35.76</v>
      </c>
      <c r="AU43" s="8">
        <v>35.76</v>
      </c>
      <c r="AW43" s="220">
        <v>32</v>
      </c>
      <c r="AX43" s="220">
        <v>0</v>
      </c>
      <c r="AY43" s="220">
        <v>0</v>
      </c>
      <c r="AZ43" s="220">
        <v>0</v>
      </c>
      <c r="BA43" s="220">
        <v>0</v>
      </c>
      <c r="BB43" s="220">
        <v>0</v>
      </c>
      <c r="BC43" s="8">
        <f t="shared" si="19"/>
        <v>32</v>
      </c>
      <c r="BD43" s="220">
        <v>32</v>
      </c>
      <c r="BE43" s="220">
        <v>0</v>
      </c>
      <c r="BF43" s="220">
        <v>0</v>
      </c>
      <c r="BG43" s="220">
        <v>0</v>
      </c>
      <c r="BH43" s="220">
        <v>0</v>
      </c>
      <c r="BI43" s="220">
        <v>0</v>
      </c>
      <c r="BJ43" s="8">
        <f t="shared" si="20"/>
        <v>32</v>
      </c>
      <c r="BL43" s="8">
        <f t="shared" si="21"/>
        <v>35.76</v>
      </c>
      <c r="BM43" s="8">
        <f t="shared" si="22"/>
        <v>35.76</v>
      </c>
      <c r="BN43" s="8">
        <f t="shared" si="23"/>
        <v>32</v>
      </c>
      <c r="BO43" s="8">
        <f t="shared" si="24"/>
        <v>32</v>
      </c>
      <c r="BP43" s="182">
        <f t="shared" si="25"/>
        <v>3.759999999999998</v>
      </c>
      <c r="BQ43" s="182">
        <f t="shared" si="26"/>
        <v>3.759999999999998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960</v>
      </c>
      <c r="G44" s="16">
        <f>'[3]02'!G46</f>
        <v>0</v>
      </c>
      <c r="H44" s="17">
        <f t="shared" si="27"/>
        <v>1280</v>
      </c>
      <c r="I44" s="15">
        <f>'[3]02'!J46</f>
        <v>320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36.24</v>
      </c>
      <c r="AU44" s="8">
        <v>36.24</v>
      </c>
      <c r="AW44" s="220">
        <v>32</v>
      </c>
      <c r="AX44" s="220">
        <v>0</v>
      </c>
      <c r="AY44" s="220">
        <v>0</v>
      </c>
      <c r="AZ44" s="220">
        <v>0</v>
      </c>
      <c r="BA44" s="220">
        <v>0</v>
      </c>
      <c r="BB44" s="220">
        <v>0</v>
      </c>
      <c r="BC44" s="8">
        <f t="shared" si="19"/>
        <v>32</v>
      </c>
      <c r="BD44" s="220">
        <v>32</v>
      </c>
      <c r="BE44" s="220">
        <v>0</v>
      </c>
      <c r="BF44" s="220">
        <v>0</v>
      </c>
      <c r="BG44" s="220">
        <v>0</v>
      </c>
      <c r="BH44" s="220">
        <v>0</v>
      </c>
      <c r="BI44" s="220">
        <v>0</v>
      </c>
      <c r="BJ44" s="8">
        <f t="shared" si="20"/>
        <v>32</v>
      </c>
      <c r="BL44" s="8">
        <f t="shared" si="21"/>
        <v>36.24</v>
      </c>
      <c r="BM44" s="8">
        <f t="shared" si="22"/>
        <v>36.24</v>
      </c>
      <c r="BN44" s="8">
        <f t="shared" si="23"/>
        <v>32</v>
      </c>
      <c r="BO44" s="8">
        <f t="shared" si="24"/>
        <v>32</v>
      </c>
      <c r="BP44" s="182">
        <f t="shared" si="25"/>
        <v>4.240000000000002</v>
      </c>
      <c r="BQ44" s="182">
        <f t="shared" si="26"/>
        <v>4.240000000000002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960</v>
      </c>
      <c r="G45" s="16">
        <f>'[3]02'!G47</f>
        <v>0</v>
      </c>
      <c r="H45" s="17">
        <f t="shared" si="27"/>
        <v>1280</v>
      </c>
      <c r="I45" s="15">
        <f>'[3]02'!J47</f>
        <v>320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36.24</v>
      </c>
      <c r="AU45" s="8">
        <v>36.24</v>
      </c>
      <c r="AW45" s="220">
        <v>32</v>
      </c>
      <c r="AX45" s="220">
        <v>0</v>
      </c>
      <c r="AY45" s="220">
        <v>0</v>
      </c>
      <c r="AZ45" s="220">
        <v>0</v>
      </c>
      <c r="BA45" s="220">
        <v>0</v>
      </c>
      <c r="BB45" s="220">
        <v>0</v>
      </c>
      <c r="BC45" s="8">
        <f t="shared" si="19"/>
        <v>32</v>
      </c>
      <c r="BD45" s="220">
        <v>32</v>
      </c>
      <c r="BE45" s="220">
        <v>0</v>
      </c>
      <c r="BF45" s="220">
        <v>0</v>
      </c>
      <c r="BG45" s="220">
        <v>0</v>
      </c>
      <c r="BH45" s="220">
        <v>0</v>
      </c>
      <c r="BI45" s="220">
        <v>0</v>
      </c>
      <c r="BJ45" s="8">
        <f t="shared" si="20"/>
        <v>32</v>
      </c>
      <c r="BL45" s="8">
        <f t="shared" si="21"/>
        <v>36.24</v>
      </c>
      <c r="BM45" s="8">
        <f t="shared" si="22"/>
        <v>36.24</v>
      </c>
      <c r="BN45" s="8">
        <f t="shared" si="23"/>
        <v>32</v>
      </c>
      <c r="BO45" s="8">
        <f t="shared" si="24"/>
        <v>32</v>
      </c>
      <c r="BP45" s="182">
        <f t="shared" si="25"/>
        <v>4.240000000000002</v>
      </c>
      <c r="BQ45" s="182">
        <f t="shared" si="26"/>
        <v>4.240000000000002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960</v>
      </c>
      <c r="G46" s="16">
        <f>'[3]02'!G48</f>
        <v>0</v>
      </c>
      <c r="H46" s="17">
        <f t="shared" si="27"/>
        <v>1280</v>
      </c>
      <c r="I46" s="15">
        <f>'[3]02'!J48</f>
        <v>320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256</v>
      </c>
      <c r="AT46" s="8">
        <v>36.24</v>
      </c>
      <c r="AU46" s="8">
        <v>36.24</v>
      </c>
      <c r="AW46" s="220">
        <v>32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8">
        <f t="shared" si="19"/>
        <v>32</v>
      </c>
      <c r="BD46" s="220">
        <v>32</v>
      </c>
      <c r="BE46" s="220">
        <v>0</v>
      </c>
      <c r="BF46" s="220">
        <v>0</v>
      </c>
      <c r="BG46" s="220">
        <v>0</v>
      </c>
      <c r="BH46" s="220">
        <v>0</v>
      </c>
      <c r="BI46" s="220">
        <v>0</v>
      </c>
      <c r="BJ46" s="8">
        <f t="shared" si="20"/>
        <v>32</v>
      </c>
      <c r="BL46" s="8">
        <f t="shared" si="21"/>
        <v>36.24</v>
      </c>
      <c r="BM46" s="8">
        <f t="shared" si="22"/>
        <v>36.24</v>
      </c>
      <c r="BN46" s="8">
        <f t="shared" si="23"/>
        <v>32</v>
      </c>
      <c r="BO46" s="8">
        <f t="shared" si="24"/>
        <v>32</v>
      </c>
      <c r="BP46" s="182">
        <f t="shared" si="25"/>
        <v>4.240000000000002</v>
      </c>
      <c r="BQ46" s="182">
        <f t="shared" si="26"/>
        <v>4.240000000000002</v>
      </c>
    </row>
    <row r="47" spans="1:69">
      <c r="A47" s="8" t="s">
        <v>89</v>
      </c>
      <c r="B47" s="15">
        <f>'[3]02'!B49</f>
        <v>320</v>
      </c>
      <c r="C47" s="16">
        <f>'[3]02'!C49</f>
        <v>30</v>
      </c>
      <c r="D47" s="16">
        <f>'[3]02'!D49</f>
        <v>0</v>
      </c>
      <c r="E47" s="16">
        <f>'[3]02'!E49</f>
        <v>0</v>
      </c>
      <c r="F47" s="16">
        <f>'[3]02'!F49</f>
        <v>960</v>
      </c>
      <c r="G47" s="16">
        <f>'[3]02'!G49</f>
        <v>0</v>
      </c>
      <c r="H47" s="17">
        <f t="shared" si="27"/>
        <v>1310</v>
      </c>
      <c r="I47" s="15">
        <f>'[3]02'!J49</f>
        <v>320</v>
      </c>
      <c r="J47" s="16">
        <f>'[3]02'!K49</f>
        <v>30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350</v>
      </c>
      <c r="P47" s="18">
        <f>frq!C47</f>
        <v>1</v>
      </c>
      <c r="Q47" s="15">
        <f t="shared" si="29"/>
        <v>320</v>
      </c>
      <c r="R47" s="16">
        <f t="shared" si="29"/>
        <v>30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350</v>
      </c>
      <c r="X47" s="8">
        <f t="shared" si="4"/>
        <v>32</v>
      </c>
      <c r="Y47" s="8">
        <f t="shared" si="5"/>
        <v>3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35</v>
      </c>
      <c r="AE47" s="8">
        <f t="shared" si="11"/>
        <v>32</v>
      </c>
      <c r="AF47" s="8">
        <f t="shared" si="12"/>
        <v>3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35</v>
      </c>
      <c r="AL47" s="8">
        <f t="shared" si="31"/>
        <v>256</v>
      </c>
      <c r="AM47" s="8">
        <f t="shared" si="31"/>
        <v>24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280</v>
      </c>
      <c r="AT47" s="8">
        <v>36.24</v>
      </c>
      <c r="AU47" s="8">
        <v>36.24</v>
      </c>
      <c r="AW47" s="220">
        <v>32</v>
      </c>
      <c r="AX47" s="220">
        <v>3</v>
      </c>
      <c r="AY47" s="220">
        <v>0</v>
      </c>
      <c r="AZ47" s="220">
        <v>0</v>
      </c>
      <c r="BA47" s="220">
        <v>0</v>
      </c>
      <c r="BB47" s="220">
        <v>0</v>
      </c>
      <c r="BC47" s="8">
        <f t="shared" si="19"/>
        <v>35</v>
      </c>
      <c r="BD47" s="220">
        <v>32</v>
      </c>
      <c r="BE47" s="220">
        <v>3</v>
      </c>
      <c r="BF47" s="220">
        <v>0</v>
      </c>
      <c r="BG47" s="220">
        <v>0</v>
      </c>
      <c r="BH47" s="220">
        <v>0</v>
      </c>
      <c r="BI47" s="220">
        <v>0</v>
      </c>
      <c r="BJ47" s="8">
        <f t="shared" si="20"/>
        <v>35</v>
      </c>
      <c r="BL47" s="8">
        <f t="shared" si="21"/>
        <v>36.24</v>
      </c>
      <c r="BM47" s="8">
        <f t="shared" si="22"/>
        <v>36.24</v>
      </c>
      <c r="BN47" s="8">
        <f t="shared" si="23"/>
        <v>35</v>
      </c>
      <c r="BO47" s="8">
        <f t="shared" si="24"/>
        <v>35</v>
      </c>
      <c r="BP47" s="182">
        <f t="shared" si="25"/>
        <v>1.240000000000002</v>
      </c>
      <c r="BQ47" s="182">
        <f t="shared" si="26"/>
        <v>1.240000000000002</v>
      </c>
    </row>
    <row r="48" spans="1:69">
      <c r="A48" s="8" t="s">
        <v>90</v>
      </c>
      <c r="B48" s="15">
        <f>'[3]02'!B50</f>
        <v>320</v>
      </c>
      <c r="C48" s="16">
        <f>'[3]02'!C50</f>
        <v>30</v>
      </c>
      <c r="D48" s="16">
        <f>'[3]02'!D50</f>
        <v>0</v>
      </c>
      <c r="E48" s="16">
        <f>'[3]02'!E50</f>
        <v>0</v>
      </c>
      <c r="F48" s="16">
        <f>'[3]02'!F50</f>
        <v>960</v>
      </c>
      <c r="G48" s="16">
        <f>'[3]02'!G50</f>
        <v>0</v>
      </c>
      <c r="H48" s="17">
        <f t="shared" si="27"/>
        <v>1310</v>
      </c>
      <c r="I48" s="15">
        <f>'[3]02'!J50</f>
        <v>320</v>
      </c>
      <c r="J48" s="16">
        <f>'[3]02'!K50</f>
        <v>30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350</v>
      </c>
      <c r="P48" s="18">
        <f>frq!C48</f>
        <v>1</v>
      </c>
      <c r="Q48" s="15">
        <f t="shared" si="29"/>
        <v>320</v>
      </c>
      <c r="R48" s="16">
        <f t="shared" si="29"/>
        <v>30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350</v>
      </c>
      <c r="X48" s="8">
        <f t="shared" si="4"/>
        <v>32</v>
      </c>
      <c r="Y48" s="8">
        <f t="shared" si="5"/>
        <v>3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35</v>
      </c>
      <c r="AE48" s="8">
        <f t="shared" si="11"/>
        <v>32</v>
      </c>
      <c r="AF48" s="8">
        <f t="shared" si="12"/>
        <v>3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35</v>
      </c>
      <c r="AL48" s="8">
        <f t="shared" si="31"/>
        <v>256</v>
      </c>
      <c r="AM48" s="8">
        <f t="shared" si="31"/>
        <v>24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280</v>
      </c>
      <c r="AT48" s="8">
        <v>61.86</v>
      </c>
      <c r="AU48" s="8">
        <v>61.86</v>
      </c>
      <c r="AW48" s="220">
        <v>32</v>
      </c>
      <c r="AX48" s="220">
        <v>3</v>
      </c>
      <c r="AY48" s="220">
        <v>0</v>
      </c>
      <c r="AZ48" s="220">
        <v>0</v>
      </c>
      <c r="BA48" s="220">
        <v>0</v>
      </c>
      <c r="BB48" s="220">
        <v>0</v>
      </c>
      <c r="BC48" s="8">
        <f t="shared" si="19"/>
        <v>35</v>
      </c>
      <c r="BD48" s="220">
        <v>32</v>
      </c>
      <c r="BE48" s="220">
        <v>3</v>
      </c>
      <c r="BF48" s="220">
        <v>0</v>
      </c>
      <c r="BG48" s="220">
        <v>0</v>
      </c>
      <c r="BH48" s="220">
        <v>0</v>
      </c>
      <c r="BI48" s="220">
        <v>0</v>
      </c>
      <c r="BJ48" s="8">
        <f t="shared" si="20"/>
        <v>35</v>
      </c>
      <c r="BL48" s="8">
        <f t="shared" si="21"/>
        <v>61.86</v>
      </c>
      <c r="BM48" s="8">
        <f t="shared" si="22"/>
        <v>61.86</v>
      </c>
      <c r="BN48" s="8">
        <f t="shared" si="23"/>
        <v>35</v>
      </c>
      <c r="BO48" s="8">
        <f t="shared" si="24"/>
        <v>35</v>
      </c>
      <c r="BP48" s="182">
        <f t="shared" si="25"/>
        <v>26.86</v>
      </c>
      <c r="BQ48" s="182">
        <f t="shared" si="26"/>
        <v>26.86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960</v>
      </c>
      <c r="G49" s="16">
        <f>'[3]02'!G51</f>
        <v>30</v>
      </c>
      <c r="H49" s="17">
        <f t="shared" si="27"/>
        <v>1310</v>
      </c>
      <c r="I49" s="15">
        <f>'[3]02'!J51</f>
        <v>320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30</v>
      </c>
      <c r="O49" s="17">
        <f t="shared" si="28"/>
        <v>350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30</v>
      </c>
      <c r="W49" s="17">
        <f t="shared" si="30"/>
        <v>350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3</v>
      </c>
      <c r="AD49" s="8">
        <f t="shared" si="10"/>
        <v>35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3</v>
      </c>
      <c r="AK49" s="8">
        <f t="shared" si="17"/>
        <v>35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24</v>
      </c>
      <c r="AR49" s="8">
        <f t="shared" si="18"/>
        <v>280</v>
      </c>
      <c r="AT49" s="8">
        <v>61.86</v>
      </c>
      <c r="AU49" s="8">
        <v>61.86</v>
      </c>
      <c r="AW49" s="220">
        <v>32</v>
      </c>
      <c r="AX49" s="220">
        <v>0</v>
      </c>
      <c r="AY49" s="220">
        <v>0</v>
      </c>
      <c r="AZ49" s="220">
        <v>0</v>
      </c>
      <c r="BA49" s="220">
        <v>0</v>
      </c>
      <c r="BB49" s="220">
        <v>3</v>
      </c>
      <c r="BC49" s="8">
        <f t="shared" si="19"/>
        <v>35</v>
      </c>
      <c r="BD49" s="220">
        <v>32</v>
      </c>
      <c r="BE49" s="220">
        <v>0</v>
      </c>
      <c r="BF49" s="220">
        <v>0</v>
      </c>
      <c r="BG49" s="220">
        <v>0</v>
      </c>
      <c r="BH49" s="220">
        <v>0</v>
      </c>
      <c r="BI49" s="220">
        <v>3</v>
      </c>
      <c r="BJ49" s="8">
        <f t="shared" si="20"/>
        <v>35</v>
      </c>
      <c r="BL49" s="8">
        <f t="shared" si="21"/>
        <v>61.86</v>
      </c>
      <c r="BM49" s="8">
        <f t="shared" si="22"/>
        <v>61.86</v>
      </c>
      <c r="BN49" s="8">
        <f t="shared" si="23"/>
        <v>35</v>
      </c>
      <c r="BO49" s="8">
        <f t="shared" si="24"/>
        <v>35</v>
      </c>
      <c r="BP49" s="182">
        <f t="shared" si="25"/>
        <v>26.86</v>
      </c>
      <c r="BQ49" s="182">
        <f t="shared" si="26"/>
        <v>26.86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960</v>
      </c>
      <c r="G50" s="16">
        <f>'[3]02'!G52</f>
        <v>30</v>
      </c>
      <c r="H50" s="17">
        <f t="shared" si="27"/>
        <v>1310</v>
      </c>
      <c r="I50" s="15">
        <f>'[3]02'!J52</f>
        <v>320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30</v>
      </c>
      <c r="O50" s="17">
        <f t="shared" si="28"/>
        <v>350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30</v>
      </c>
      <c r="W50" s="17">
        <f t="shared" si="30"/>
        <v>350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3</v>
      </c>
      <c r="AD50" s="8">
        <f t="shared" si="10"/>
        <v>35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3</v>
      </c>
      <c r="AK50" s="8">
        <f t="shared" si="17"/>
        <v>35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24</v>
      </c>
      <c r="AR50" s="8">
        <f t="shared" si="18"/>
        <v>280</v>
      </c>
      <c r="AT50" s="8">
        <v>61.86</v>
      </c>
      <c r="AU50" s="8">
        <v>61.86</v>
      </c>
      <c r="AW50" s="220">
        <v>32</v>
      </c>
      <c r="AX50" s="220">
        <v>0</v>
      </c>
      <c r="AY50" s="220">
        <v>0</v>
      </c>
      <c r="AZ50" s="220">
        <v>0</v>
      </c>
      <c r="BA50" s="220">
        <v>0</v>
      </c>
      <c r="BB50" s="220">
        <v>3</v>
      </c>
      <c r="BC50" s="8">
        <f t="shared" si="19"/>
        <v>35</v>
      </c>
      <c r="BD50" s="220">
        <v>32</v>
      </c>
      <c r="BE50" s="220">
        <v>0</v>
      </c>
      <c r="BF50" s="220">
        <v>0</v>
      </c>
      <c r="BG50" s="220">
        <v>0</v>
      </c>
      <c r="BH50" s="220">
        <v>0</v>
      </c>
      <c r="BI50" s="220">
        <v>3</v>
      </c>
      <c r="BJ50" s="8">
        <f t="shared" si="20"/>
        <v>35</v>
      </c>
      <c r="BL50" s="8">
        <f t="shared" si="21"/>
        <v>61.86</v>
      </c>
      <c r="BM50" s="8">
        <f t="shared" si="22"/>
        <v>61.86</v>
      </c>
      <c r="BN50" s="8">
        <f t="shared" si="23"/>
        <v>35</v>
      </c>
      <c r="BO50" s="8">
        <f t="shared" si="24"/>
        <v>35</v>
      </c>
      <c r="BP50" s="182">
        <f t="shared" si="25"/>
        <v>26.86</v>
      </c>
      <c r="BQ50" s="182">
        <f t="shared" si="26"/>
        <v>26.86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960</v>
      </c>
      <c r="G51" s="16">
        <f>'[3]02'!G53</f>
        <v>35</v>
      </c>
      <c r="H51" s="17">
        <f t="shared" si="27"/>
        <v>1315</v>
      </c>
      <c r="I51" s="15">
        <f>'[3]02'!J53</f>
        <v>320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35</v>
      </c>
      <c r="O51" s="17">
        <f t="shared" si="28"/>
        <v>355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35</v>
      </c>
      <c r="W51" s="17">
        <f t="shared" si="30"/>
        <v>355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3.5</v>
      </c>
      <c r="AD51" s="8">
        <f t="shared" si="10"/>
        <v>35.5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3.5</v>
      </c>
      <c r="AK51" s="8">
        <f t="shared" si="17"/>
        <v>35.5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28</v>
      </c>
      <c r="AR51" s="8">
        <f t="shared" si="18"/>
        <v>284</v>
      </c>
      <c r="AT51" s="8">
        <v>61.86</v>
      </c>
      <c r="AU51" s="8">
        <v>61.86</v>
      </c>
      <c r="AW51" s="220">
        <v>32</v>
      </c>
      <c r="AX51" s="220">
        <v>0</v>
      </c>
      <c r="AY51" s="220">
        <v>0</v>
      </c>
      <c r="AZ51" s="220">
        <v>0</v>
      </c>
      <c r="BA51" s="220">
        <v>0</v>
      </c>
      <c r="BB51" s="220">
        <v>3.5</v>
      </c>
      <c r="BC51" s="8">
        <f t="shared" si="19"/>
        <v>35.5</v>
      </c>
      <c r="BD51" s="220">
        <v>32</v>
      </c>
      <c r="BE51" s="220">
        <v>0</v>
      </c>
      <c r="BF51" s="220">
        <v>0</v>
      </c>
      <c r="BG51" s="220">
        <v>0</v>
      </c>
      <c r="BH51" s="220">
        <v>0</v>
      </c>
      <c r="BI51" s="220">
        <v>3.5</v>
      </c>
      <c r="BJ51" s="8">
        <f t="shared" si="20"/>
        <v>35.5</v>
      </c>
      <c r="BL51" s="8">
        <f t="shared" si="21"/>
        <v>61.86</v>
      </c>
      <c r="BM51" s="8">
        <f t="shared" si="22"/>
        <v>61.86</v>
      </c>
      <c r="BN51" s="8">
        <f t="shared" si="23"/>
        <v>35.5</v>
      </c>
      <c r="BO51" s="8">
        <f t="shared" si="24"/>
        <v>35.5</v>
      </c>
      <c r="BP51" s="182">
        <f t="shared" si="25"/>
        <v>26.36</v>
      </c>
      <c r="BQ51" s="182">
        <f t="shared" si="26"/>
        <v>26.36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960</v>
      </c>
      <c r="G52" s="16">
        <f>'[3]02'!G54</f>
        <v>40</v>
      </c>
      <c r="H52" s="17">
        <f t="shared" si="27"/>
        <v>1320</v>
      </c>
      <c r="I52" s="15">
        <f>'[3]02'!J54</f>
        <v>320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40</v>
      </c>
      <c r="O52" s="17">
        <f t="shared" si="28"/>
        <v>360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40</v>
      </c>
      <c r="W52" s="17">
        <f t="shared" si="30"/>
        <v>360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4</v>
      </c>
      <c r="AD52" s="8">
        <f t="shared" si="10"/>
        <v>36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4</v>
      </c>
      <c r="AK52" s="8">
        <f t="shared" si="17"/>
        <v>36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32</v>
      </c>
      <c r="AR52" s="8">
        <f t="shared" si="18"/>
        <v>288</v>
      </c>
      <c r="AT52" s="8">
        <v>61.86</v>
      </c>
      <c r="AU52" s="8">
        <v>61.86</v>
      </c>
      <c r="AW52" s="220">
        <v>32</v>
      </c>
      <c r="AX52" s="220">
        <v>0</v>
      </c>
      <c r="AY52" s="220">
        <v>0</v>
      </c>
      <c r="AZ52" s="220">
        <v>0</v>
      </c>
      <c r="BA52" s="220">
        <v>0</v>
      </c>
      <c r="BB52" s="220">
        <v>4</v>
      </c>
      <c r="BC52" s="8">
        <f t="shared" si="19"/>
        <v>36</v>
      </c>
      <c r="BD52" s="220">
        <v>32</v>
      </c>
      <c r="BE52" s="220">
        <v>0</v>
      </c>
      <c r="BF52" s="220">
        <v>0</v>
      </c>
      <c r="BG52" s="220">
        <v>0</v>
      </c>
      <c r="BH52" s="220">
        <v>0</v>
      </c>
      <c r="BI52" s="220">
        <v>4</v>
      </c>
      <c r="BJ52" s="8">
        <f t="shared" si="20"/>
        <v>36</v>
      </c>
      <c r="BL52" s="8">
        <f t="shared" si="21"/>
        <v>61.86</v>
      </c>
      <c r="BM52" s="8">
        <f t="shared" si="22"/>
        <v>61.86</v>
      </c>
      <c r="BN52" s="8">
        <f t="shared" si="23"/>
        <v>36</v>
      </c>
      <c r="BO52" s="8">
        <f t="shared" si="24"/>
        <v>36</v>
      </c>
      <c r="BP52" s="182">
        <f t="shared" si="25"/>
        <v>25.86</v>
      </c>
      <c r="BQ52" s="182">
        <f t="shared" si="26"/>
        <v>25.86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960</v>
      </c>
      <c r="G53" s="16">
        <f>'[3]02'!G55</f>
        <v>45</v>
      </c>
      <c r="H53" s="17">
        <f t="shared" si="27"/>
        <v>1325</v>
      </c>
      <c r="I53" s="15">
        <f>'[3]02'!J55</f>
        <v>320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45</v>
      </c>
      <c r="O53" s="17">
        <f t="shared" si="28"/>
        <v>365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45</v>
      </c>
      <c r="W53" s="17">
        <f t="shared" si="30"/>
        <v>365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4.5</v>
      </c>
      <c r="AD53" s="8">
        <f t="shared" si="10"/>
        <v>36.5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4.5</v>
      </c>
      <c r="AK53" s="8">
        <f t="shared" si="17"/>
        <v>36.5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36</v>
      </c>
      <c r="AR53" s="8">
        <f t="shared" si="18"/>
        <v>292</v>
      </c>
      <c r="AT53" s="8">
        <v>61.86</v>
      </c>
      <c r="AU53" s="8">
        <v>61.86</v>
      </c>
      <c r="AW53" s="220">
        <v>32</v>
      </c>
      <c r="AX53" s="220">
        <v>0</v>
      </c>
      <c r="AY53" s="220">
        <v>0</v>
      </c>
      <c r="AZ53" s="220">
        <v>0</v>
      </c>
      <c r="BA53" s="220">
        <v>0</v>
      </c>
      <c r="BB53" s="220">
        <v>4.5</v>
      </c>
      <c r="BC53" s="8">
        <f t="shared" si="19"/>
        <v>36.5</v>
      </c>
      <c r="BD53" s="220">
        <v>32</v>
      </c>
      <c r="BE53" s="220">
        <v>0</v>
      </c>
      <c r="BF53" s="220">
        <v>0</v>
      </c>
      <c r="BG53" s="220">
        <v>0</v>
      </c>
      <c r="BH53" s="220">
        <v>0</v>
      </c>
      <c r="BI53" s="220">
        <v>4.5</v>
      </c>
      <c r="BJ53" s="8">
        <f t="shared" si="20"/>
        <v>36.5</v>
      </c>
      <c r="BL53" s="8">
        <f t="shared" si="21"/>
        <v>61.86</v>
      </c>
      <c r="BM53" s="8">
        <f t="shared" si="22"/>
        <v>61.86</v>
      </c>
      <c r="BN53" s="8">
        <f t="shared" si="23"/>
        <v>36.5</v>
      </c>
      <c r="BO53" s="8">
        <f t="shared" si="24"/>
        <v>36.5</v>
      </c>
      <c r="BP53" s="182">
        <f t="shared" si="25"/>
        <v>25.36</v>
      </c>
      <c r="BQ53" s="182">
        <f t="shared" si="26"/>
        <v>25.36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960</v>
      </c>
      <c r="G54" s="16">
        <f>'[3]02'!G56</f>
        <v>50</v>
      </c>
      <c r="H54" s="17">
        <f t="shared" si="27"/>
        <v>1330</v>
      </c>
      <c r="I54" s="15">
        <f>'[3]02'!J56</f>
        <v>320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50</v>
      </c>
      <c r="O54" s="17">
        <f t="shared" si="28"/>
        <v>370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50</v>
      </c>
      <c r="W54" s="17">
        <f t="shared" si="30"/>
        <v>370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5</v>
      </c>
      <c r="AD54" s="8">
        <f t="shared" si="10"/>
        <v>37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5</v>
      </c>
      <c r="AK54" s="8">
        <f t="shared" si="17"/>
        <v>37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40</v>
      </c>
      <c r="AR54" s="8">
        <f t="shared" si="18"/>
        <v>296</v>
      </c>
      <c r="AT54" s="8">
        <v>61.86</v>
      </c>
      <c r="AU54" s="8">
        <v>61.86</v>
      </c>
      <c r="AW54" s="220">
        <v>32</v>
      </c>
      <c r="AX54" s="220">
        <v>0</v>
      </c>
      <c r="AY54" s="220">
        <v>0</v>
      </c>
      <c r="AZ54" s="220">
        <v>0</v>
      </c>
      <c r="BA54" s="220">
        <v>0</v>
      </c>
      <c r="BB54" s="220">
        <v>5</v>
      </c>
      <c r="BC54" s="8">
        <f t="shared" si="19"/>
        <v>37</v>
      </c>
      <c r="BD54" s="220">
        <v>32</v>
      </c>
      <c r="BE54" s="220">
        <v>0</v>
      </c>
      <c r="BF54" s="220">
        <v>0</v>
      </c>
      <c r="BG54" s="220">
        <v>0</v>
      </c>
      <c r="BH54" s="220">
        <v>0</v>
      </c>
      <c r="BI54" s="220">
        <v>5</v>
      </c>
      <c r="BJ54" s="8">
        <f t="shared" si="20"/>
        <v>37</v>
      </c>
      <c r="BL54" s="8">
        <f t="shared" si="21"/>
        <v>61.86</v>
      </c>
      <c r="BM54" s="8">
        <f t="shared" si="22"/>
        <v>61.86</v>
      </c>
      <c r="BN54" s="8">
        <f t="shared" si="23"/>
        <v>37</v>
      </c>
      <c r="BO54" s="8">
        <f t="shared" si="24"/>
        <v>37</v>
      </c>
      <c r="BP54" s="182">
        <f t="shared" si="25"/>
        <v>24.86</v>
      </c>
      <c r="BQ54" s="182">
        <f t="shared" si="26"/>
        <v>24.86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960</v>
      </c>
      <c r="G55" s="16">
        <f>'[3]02'!G57</f>
        <v>0</v>
      </c>
      <c r="H55" s="17">
        <f t="shared" si="27"/>
        <v>1280</v>
      </c>
      <c r="I55" s="15">
        <f>'[3]02'!J57</f>
        <v>320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80</v>
      </c>
      <c r="N55" s="16">
        <f>'[3]02'!O57</f>
        <v>0</v>
      </c>
      <c r="O55" s="17">
        <f t="shared" si="28"/>
        <v>400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80</v>
      </c>
      <c r="V55" s="16">
        <f t="shared" si="29"/>
        <v>0</v>
      </c>
      <c r="W55" s="17">
        <f t="shared" si="30"/>
        <v>400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8</v>
      </c>
      <c r="AC55" s="8">
        <f t="shared" si="9"/>
        <v>0</v>
      </c>
      <c r="AD55" s="8">
        <f t="shared" si="10"/>
        <v>40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8</v>
      </c>
      <c r="AJ55" s="8">
        <f t="shared" si="16"/>
        <v>0</v>
      </c>
      <c r="AK55" s="8">
        <f t="shared" si="17"/>
        <v>40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64</v>
      </c>
      <c r="AQ55" s="8">
        <f t="shared" si="31"/>
        <v>0</v>
      </c>
      <c r="AR55" s="8">
        <f t="shared" si="18"/>
        <v>320</v>
      </c>
      <c r="AT55" s="8">
        <v>61.86</v>
      </c>
      <c r="AU55" s="8">
        <v>61.86</v>
      </c>
      <c r="AW55" s="220">
        <v>32</v>
      </c>
      <c r="AX55" s="220">
        <v>0</v>
      </c>
      <c r="AY55" s="220">
        <v>0</v>
      </c>
      <c r="AZ55" s="220">
        <v>0</v>
      </c>
      <c r="BA55" s="220">
        <v>8</v>
      </c>
      <c r="BB55" s="220">
        <v>0</v>
      </c>
      <c r="BC55" s="8">
        <f t="shared" si="19"/>
        <v>40</v>
      </c>
      <c r="BD55" s="220">
        <v>32</v>
      </c>
      <c r="BE55" s="220">
        <v>0</v>
      </c>
      <c r="BF55" s="220">
        <v>0</v>
      </c>
      <c r="BG55" s="220">
        <v>0</v>
      </c>
      <c r="BH55" s="220">
        <v>8</v>
      </c>
      <c r="BI55" s="220">
        <v>0</v>
      </c>
      <c r="BJ55" s="8">
        <f t="shared" si="20"/>
        <v>40</v>
      </c>
      <c r="BL55" s="8">
        <f t="shared" si="21"/>
        <v>61.86</v>
      </c>
      <c r="BM55" s="8">
        <f t="shared" si="22"/>
        <v>61.86</v>
      </c>
      <c r="BN55" s="8">
        <f t="shared" si="23"/>
        <v>40</v>
      </c>
      <c r="BO55" s="8">
        <f t="shared" si="24"/>
        <v>40</v>
      </c>
      <c r="BP55" s="182">
        <f t="shared" si="25"/>
        <v>21.86</v>
      </c>
      <c r="BQ55" s="182">
        <f t="shared" si="26"/>
        <v>21.86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960</v>
      </c>
      <c r="G56" s="16">
        <f>'[3]02'!G58</f>
        <v>0</v>
      </c>
      <c r="H56" s="17">
        <f t="shared" si="27"/>
        <v>1280</v>
      </c>
      <c r="I56" s="15">
        <f>'[3]02'!J58</f>
        <v>320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120</v>
      </c>
      <c r="N56" s="16">
        <f>'[3]02'!O58</f>
        <v>0</v>
      </c>
      <c r="O56" s="17">
        <f t="shared" si="28"/>
        <v>440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120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440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12</v>
      </c>
      <c r="AC56" s="8">
        <f t="shared" si="9"/>
        <v>0</v>
      </c>
      <c r="AD56" s="8">
        <f t="shared" si="10"/>
        <v>44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12</v>
      </c>
      <c r="AJ56" s="8">
        <f t="shared" si="16"/>
        <v>0</v>
      </c>
      <c r="AK56" s="8">
        <f t="shared" si="17"/>
        <v>44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96</v>
      </c>
      <c r="AQ56" s="8">
        <f t="shared" si="31"/>
        <v>0</v>
      </c>
      <c r="AR56" s="8">
        <f t="shared" si="18"/>
        <v>352</v>
      </c>
      <c r="AT56" s="8">
        <v>43.49</v>
      </c>
      <c r="AU56" s="8">
        <v>43.49</v>
      </c>
      <c r="AW56" s="220">
        <v>32</v>
      </c>
      <c r="AX56" s="220">
        <v>0</v>
      </c>
      <c r="AY56" s="220">
        <v>0</v>
      </c>
      <c r="AZ56" s="220">
        <v>0</v>
      </c>
      <c r="BA56" s="220">
        <v>12</v>
      </c>
      <c r="BB56" s="220">
        <v>0</v>
      </c>
      <c r="BC56" s="8">
        <f t="shared" si="19"/>
        <v>44</v>
      </c>
      <c r="BD56" s="220">
        <v>32</v>
      </c>
      <c r="BE56" s="220">
        <v>0</v>
      </c>
      <c r="BF56" s="220">
        <v>0</v>
      </c>
      <c r="BG56" s="220">
        <v>0</v>
      </c>
      <c r="BH56" s="220">
        <v>12</v>
      </c>
      <c r="BI56" s="220">
        <v>0</v>
      </c>
      <c r="BJ56" s="8">
        <f t="shared" si="20"/>
        <v>44</v>
      </c>
      <c r="BL56" s="8">
        <f t="shared" si="21"/>
        <v>43.49</v>
      </c>
      <c r="BM56" s="8">
        <f t="shared" si="22"/>
        <v>43.49</v>
      </c>
      <c r="BN56" s="8">
        <f t="shared" si="23"/>
        <v>44</v>
      </c>
      <c r="BO56" s="8">
        <f t="shared" si="24"/>
        <v>44</v>
      </c>
      <c r="BP56" s="182">
        <f t="shared" si="25"/>
        <v>-0.50999999999999801</v>
      </c>
      <c r="BQ56" s="182">
        <f t="shared" si="26"/>
        <v>-0.50999999999999801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960</v>
      </c>
      <c r="G57" s="16">
        <f>'[3]02'!G59</f>
        <v>0</v>
      </c>
      <c r="H57" s="17">
        <f t="shared" si="27"/>
        <v>1280</v>
      </c>
      <c r="I57" s="15">
        <f>'[3]02'!J59</f>
        <v>320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180</v>
      </c>
      <c r="N57" s="16">
        <f>'[3]02'!O59</f>
        <v>0</v>
      </c>
      <c r="O57" s="17">
        <f t="shared" si="28"/>
        <v>500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180</v>
      </c>
      <c r="V57" s="16">
        <f t="shared" si="32"/>
        <v>0</v>
      </c>
      <c r="W57" s="17">
        <f t="shared" si="30"/>
        <v>500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18</v>
      </c>
      <c r="AC57" s="8">
        <f t="shared" si="9"/>
        <v>0</v>
      </c>
      <c r="AD57" s="8">
        <f t="shared" si="10"/>
        <v>50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18</v>
      </c>
      <c r="AJ57" s="8">
        <f t="shared" si="16"/>
        <v>0</v>
      </c>
      <c r="AK57" s="8">
        <f t="shared" si="17"/>
        <v>50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144</v>
      </c>
      <c r="AQ57" s="8">
        <f t="shared" si="31"/>
        <v>0</v>
      </c>
      <c r="AR57" s="8">
        <f t="shared" si="18"/>
        <v>400</v>
      </c>
      <c r="AT57" s="8">
        <v>37.69</v>
      </c>
      <c r="AU57" s="8">
        <v>37.69</v>
      </c>
      <c r="AW57" s="220">
        <v>32</v>
      </c>
      <c r="AX57" s="220">
        <v>0</v>
      </c>
      <c r="AY57" s="220">
        <v>0</v>
      </c>
      <c r="AZ57" s="220">
        <v>0</v>
      </c>
      <c r="BA57" s="220">
        <v>18</v>
      </c>
      <c r="BB57" s="220">
        <v>0</v>
      </c>
      <c r="BC57" s="8">
        <f t="shared" si="19"/>
        <v>50</v>
      </c>
      <c r="BD57" s="220">
        <v>32</v>
      </c>
      <c r="BE57" s="220">
        <v>0</v>
      </c>
      <c r="BF57" s="220">
        <v>0</v>
      </c>
      <c r="BG57" s="220">
        <v>0</v>
      </c>
      <c r="BH57" s="220">
        <v>18</v>
      </c>
      <c r="BI57" s="220">
        <v>0</v>
      </c>
      <c r="BJ57" s="8">
        <f t="shared" si="20"/>
        <v>50</v>
      </c>
      <c r="BL57" s="8">
        <f t="shared" si="21"/>
        <v>37.69</v>
      </c>
      <c r="BM57" s="8">
        <f t="shared" si="22"/>
        <v>37.69</v>
      </c>
      <c r="BN57" s="8">
        <f t="shared" si="23"/>
        <v>50</v>
      </c>
      <c r="BO57" s="8">
        <f t="shared" si="24"/>
        <v>50</v>
      </c>
      <c r="BP57" s="182">
        <f t="shared" si="25"/>
        <v>-12.310000000000002</v>
      </c>
      <c r="BQ57" s="182">
        <f t="shared" si="26"/>
        <v>-12.310000000000002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960</v>
      </c>
      <c r="G58" s="16">
        <f>'[3]02'!G60</f>
        <v>0</v>
      </c>
      <c r="H58" s="17">
        <f t="shared" si="27"/>
        <v>1280</v>
      </c>
      <c r="I58" s="15">
        <f>'[3]02'!J60</f>
        <v>320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250</v>
      </c>
      <c r="N58" s="16">
        <f>'[3]02'!O60</f>
        <v>0</v>
      </c>
      <c r="O58" s="17">
        <f t="shared" si="28"/>
        <v>570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250</v>
      </c>
      <c r="V58" s="16">
        <f t="shared" si="32"/>
        <v>0</v>
      </c>
      <c r="W58" s="17">
        <f t="shared" si="30"/>
        <v>570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25</v>
      </c>
      <c r="AC58" s="8">
        <f t="shared" si="9"/>
        <v>0</v>
      </c>
      <c r="AD58" s="8">
        <f t="shared" si="10"/>
        <v>57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25</v>
      </c>
      <c r="AJ58" s="8">
        <f t="shared" si="16"/>
        <v>0</v>
      </c>
      <c r="AK58" s="8">
        <f t="shared" si="17"/>
        <v>57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200</v>
      </c>
      <c r="AQ58" s="8">
        <f t="shared" si="31"/>
        <v>0</v>
      </c>
      <c r="AR58" s="8">
        <f t="shared" si="18"/>
        <v>456</v>
      </c>
      <c r="AT58" s="8">
        <v>30.93</v>
      </c>
      <c r="AU58" s="8">
        <v>30.93</v>
      </c>
      <c r="AW58" s="220">
        <v>32</v>
      </c>
      <c r="AX58" s="220">
        <v>0</v>
      </c>
      <c r="AY58" s="220">
        <v>0</v>
      </c>
      <c r="AZ58" s="220">
        <v>0</v>
      </c>
      <c r="BA58" s="220">
        <v>25</v>
      </c>
      <c r="BB58" s="220">
        <v>0</v>
      </c>
      <c r="BC58" s="8">
        <f t="shared" si="19"/>
        <v>57</v>
      </c>
      <c r="BD58" s="220">
        <v>32</v>
      </c>
      <c r="BE58" s="220">
        <v>0</v>
      </c>
      <c r="BF58" s="220">
        <v>0</v>
      </c>
      <c r="BG58" s="220">
        <v>0</v>
      </c>
      <c r="BH58" s="220">
        <v>25</v>
      </c>
      <c r="BI58" s="220">
        <v>0</v>
      </c>
      <c r="BJ58" s="8">
        <f t="shared" si="20"/>
        <v>57</v>
      </c>
      <c r="BL58" s="8">
        <f t="shared" si="21"/>
        <v>30.93</v>
      </c>
      <c r="BM58" s="8">
        <f t="shared" si="22"/>
        <v>30.93</v>
      </c>
      <c r="BN58" s="8">
        <f t="shared" si="23"/>
        <v>57</v>
      </c>
      <c r="BO58" s="8">
        <f t="shared" si="24"/>
        <v>57</v>
      </c>
      <c r="BP58" s="182">
        <f t="shared" si="25"/>
        <v>-26.07</v>
      </c>
      <c r="BQ58" s="182">
        <f t="shared" si="26"/>
        <v>-26.07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960</v>
      </c>
      <c r="G59" s="16">
        <f>'[3]02'!G61</f>
        <v>0</v>
      </c>
      <c r="H59" s="17">
        <f t="shared" si="27"/>
        <v>1280</v>
      </c>
      <c r="I59" s="15">
        <f>'[3]02'!J61</f>
        <v>320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320</v>
      </c>
      <c r="N59" s="16">
        <f>'[3]02'!O61</f>
        <v>0</v>
      </c>
      <c r="O59" s="17">
        <f t="shared" si="28"/>
        <v>640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320</v>
      </c>
      <c r="V59" s="16">
        <f t="shared" si="32"/>
        <v>0</v>
      </c>
      <c r="W59" s="17">
        <f t="shared" si="30"/>
        <v>640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32</v>
      </c>
      <c r="AC59" s="8">
        <f t="shared" si="9"/>
        <v>0</v>
      </c>
      <c r="AD59" s="8">
        <f t="shared" si="10"/>
        <v>64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32</v>
      </c>
      <c r="AJ59" s="8">
        <f t="shared" si="16"/>
        <v>0</v>
      </c>
      <c r="AK59" s="8">
        <f t="shared" si="17"/>
        <v>64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256</v>
      </c>
      <c r="AQ59" s="8">
        <f t="shared" si="31"/>
        <v>0</v>
      </c>
      <c r="AR59" s="8">
        <f t="shared" si="18"/>
        <v>512</v>
      </c>
      <c r="AT59" s="8">
        <v>30.93</v>
      </c>
      <c r="AU59" s="8">
        <v>30.93</v>
      </c>
      <c r="AW59" s="220">
        <v>32</v>
      </c>
      <c r="AX59" s="220">
        <v>0</v>
      </c>
      <c r="AY59" s="220">
        <v>0</v>
      </c>
      <c r="AZ59" s="220">
        <v>0</v>
      </c>
      <c r="BA59" s="220">
        <v>32</v>
      </c>
      <c r="BB59" s="220">
        <v>0</v>
      </c>
      <c r="BC59" s="8">
        <f t="shared" si="19"/>
        <v>64</v>
      </c>
      <c r="BD59" s="220">
        <v>32</v>
      </c>
      <c r="BE59" s="220">
        <v>0</v>
      </c>
      <c r="BF59" s="220">
        <v>0</v>
      </c>
      <c r="BG59" s="220">
        <v>0</v>
      </c>
      <c r="BH59" s="220">
        <v>32</v>
      </c>
      <c r="BI59" s="220">
        <v>0</v>
      </c>
      <c r="BJ59" s="8">
        <f t="shared" si="20"/>
        <v>64</v>
      </c>
      <c r="BL59" s="8">
        <f t="shared" si="21"/>
        <v>30.93</v>
      </c>
      <c r="BM59" s="8">
        <f t="shared" si="22"/>
        <v>30.93</v>
      </c>
      <c r="BN59" s="8">
        <f t="shared" si="23"/>
        <v>64</v>
      </c>
      <c r="BO59" s="8">
        <f t="shared" si="24"/>
        <v>64</v>
      </c>
      <c r="BP59" s="182">
        <f t="shared" si="25"/>
        <v>-33.07</v>
      </c>
      <c r="BQ59" s="182">
        <f t="shared" si="26"/>
        <v>-33.07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960</v>
      </c>
      <c r="G60" s="16">
        <f>'[3]02'!G62</f>
        <v>0</v>
      </c>
      <c r="H60" s="17">
        <f t="shared" si="27"/>
        <v>1280</v>
      </c>
      <c r="I60" s="15">
        <f>'[3]02'!J62</f>
        <v>320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320</v>
      </c>
      <c r="N60" s="16">
        <f>'[3]02'!O62</f>
        <v>0</v>
      </c>
      <c r="O60" s="17">
        <f t="shared" si="28"/>
        <v>640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320</v>
      </c>
      <c r="V60" s="16">
        <f t="shared" si="32"/>
        <v>0</v>
      </c>
      <c r="W60" s="17">
        <f t="shared" si="30"/>
        <v>640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32</v>
      </c>
      <c r="AC60" s="8">
        <f t="shared" si="9"/>
        <v>0</v>
      </c>
      <c r="AD60" s="8">
        <f t="shared" si="10"/>
        <v>64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32</v>
      </c>
      <c r="AJ60" s="8">
        <f t="shared" si="16"/>
        <v>0</v>
      </c>
      <c r="AK60" s="8">
        <f t="shared" si="17"/>
        <v>64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256</v>
      </c>
      <c r="AQ60" s="8">
        <f t="shared" si="31"/>
        <v>0</v>
      </c>
      <c r="AR60" s="8">
        <f t="shared" si="18"/>
        <v>512</v>
      </c>
      <c r="AT60" s="8">
        <v>30.93</v>
      </c>
      <c r="AU60" s="8">
        <v>30.93</v>
      </c>
      <c r="AW60" s="220">
        <v>32</v>
      </c>
      <c r="AX60" s="220">
        <v>0</v>
      </c>
      <c r="AY60" s="220">
        <v>0</v>
      </c>
      <c r="AZ60" s="220">
        <v>0</v>
      </c>
      <c r="BA60" s="220">
        <v>32</v>
      </c>
      <c r="BB60" s="220">
        <v>0</v>
      </c>
      <c r="BC60" s="8">
        <f t="shared" si="19"/>
        <v>64</v>
      </c>
      <c r="BD60" s="220">
        <v>32</v>
      </c>
      <c r="BE60" s="220">
        <v>0</v>
      </c>
      <c r="BF60" s="220">
        <v>0</v>
      </c>
      <c r="BG60" s="220">
        <v>0</v>
      </c>
      <c r="BH60" s="220">
        <v>32</v>
      </c>
      <c r="BI60" s="220">
        <v>0</v>
      </c>
      <c r="BJ60" s="8">
        <f t="shared" si="20"/>
        <v>64</v>
      </c>
      <c r="BL60" s="8">
        <f t="shared" si="21"/>
        <v>30.93</v>
      </c>
      <c r="BM60" s="8">
        <f t="shared" si="22"/>
        <v>30.93</v>
      </c>
      <c r="BN60" s="8">
        <f t="shared" si="23"/>
        <v>64</v>
      </c>
      <c r="BO60" s="8">
        <f t="shared" si="24"/>
        <v>64</v>
      </c>
      <c r="BP60" s="182">
        <f t="shared" si="25"/>
        <v>-33.07</v>
      </c>
      <c r="BQ60" s="182">
        <f t="shared" si="26"/>
        <v>-33.07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960</v>
      </c>
      <c r="G61" s="16">
        <f>'[3]02'!G63</f>
        <v>0</v>
      </c>
      <c r="H61" s="17">
        <f t="shared" si="27"/>
        <v>1280</v>
      </c>
      <c r="I61" s="15">
        <f>'[3]02'!J63</f>
        <v>320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320</v>
      </c>
      <c r="N61" s="16">
        <f>'[3]02'!O63</f>
        <v>0</v>
      </c>
      <c r="O61" s="17">
        <f t="shared" si="28"/>
        <v>640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320</v>
      </c>
      <c r="V61" s="16">
        <f t="shared" si="32"/>
        <v>0</v>
      </c>
      <c r="W61" s="17">
        <f t="shared" si="30"/>
        <v>640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32</v>
      </c>
      <c r="AC61" s="8">
        <f t="shared" si="9"/>
        <v>0</v>
      </c>
      <c r="AD61" s="8">
        <f t="shared" si="10"/>
        <v>64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32</v>
      </c>
      <c r="AJ61" s="8">
        <f t="shared" si="16"/>
        <v>0</v>
      </c>
      <c r="AK61" s="8">
        <f t="shared" si="17"/>
        <v>64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256</v>
      </c>
      <c r="AQ61" s="8">
        <f t="shared" si="34"/>
        <v>0</v>
      </c>
      <c r="AR61" s="8">
        <f t="shared" si="18"/>
        <v>512</v>
      </c>
      <c r="AT61" s="8">
        <v>30.93</v>
      </c>
      <c r="AU61" s="8">
        <v>30.93</v>
      </c>
      <c r="AW61" s="220">
        <v>32</v>
      </c>
      <c r="AX61" s="220">
        <v>0</v>
      </c>
      <c r="AY61" s="220">
        <v>0</v>
      </c>
      <c r="AZ61" s="220">
        <v>0</v>
      </c>
      <c r="BA61" s="220">
        <v>32</v>
      </c>
      <c r="BB61" s="220">
        <v>0</v>
      </c>
      <c r="BC61" s="8">
        <f t="shared" si="19"/>
        <v>64</v>
      </c>
      <c r="BD61" s="220">
        <v>32</v>
      </c>
      <c r="BE61" s="220">
        <v>0</v>
      </c>
      <c r="BF61" s="220">
        <v>0</v>
      </c>
      <c r="BG61" s="220">
        <v>0</v>
      </c>
      <c r="BH61" s="220">
        <v>32</v>
      </c>
      <c r="BI61" s="220">
        <v>0</v>
      </c>
      <c r="BJ61" s="8">
        <f t="shared" si="20"/>
        <v>64</v>
      </c>
      <c r="BL61" s="8">
        <f t="shared" si="21"/>
        <v>30.93</v>
      </c>
      <c r="BM61" s="8">
        <f t="shared" si="22"/>
        <v>30.93</v>
      </c>
      <c r="BN61" s="8">
        <f t="shared" si="23"/>
        <v>64</v>
      </c>
      <c r="BO61" s="8">
        <f t="shared" si="24"/>
        <v>64</v>
      </c>
      <c r="BP61" s="182">
        <f t="shared" si="25"/>
        <v>-33.07</v>
      </c>
      <c r="BQ61" s="182">
        <f t="shared" si="26"/>
        <v>-33.07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960</v>
      </c>
      <c r="G62" s="16">
        <f>'[3]02'!G64</f>
        <v>0</v>
      </c>
      <c r="H62" s="17">
        <f t="shared" si="27"/>
        <v>1280</v>
      </c>
      <c r="I62" s="15">
        <f>'[3]02'!J64</f>
        <v>320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320</v>
      </c>
      <c r="N62" s="16">
        <f>'[3]02'!O64</f>
        <v>0</v>
      </c>
      <c r="O62" s="17">
        <f t="shared" si="28"/>
        <v>640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320</v>
      </c>
      <c r="V62" s="16">
        <f t="shared" si="32"/>
        <v>0</v>
      </c>
      <c r="W62" s="17">
        <f t="shared" si="30"/>
        <v>640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32</v>
      </c>
      <c r="AC62" s="8">
        <f t="shared" si="9"/>
        <v>0</v>
      </c>
      <c r="AD62" s="8">
        <f t="shared" si="10"/>
        <v>64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32</v>
      </c>
      <c r="AJ62" s="8">
        <f t="shared" si="16"/>
        <v>0</v>
      </c>
      <c r="AK62" s="8">
        <f t="shared" si="17"/>
        <v>64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256</v>
      </c>
      <c r="AQ62" s="8">
        <f t="shared" si="34"/>
        <v>0</v>
      </c>
      <c r="AR62" s="8">
        <f t="shared" si="18"/>
        <v>512</v>
      </c>
      <c r="AT62" s="8">
        <v>26.09</v>
      </c>
      <c r="AU62" s="8">
        <v>26.09</v>
      </c>
      <c r="AW62" s="220">
        <v>32</v>
      </c>
      <c r="AX62" s="220">
        <v>0</v>
      </c>
      <c r="AY62" s="220">
        <v>0</v>
      </c>
      <c r="AZ62" s="220">
        <v>0</v>
      </c>
      <c r="BA62" s="220">
        <v>32</v>
      </c>
      <c r="BB62" s="220">
        <v>0</v>
      </c>
      <c r="BC62" s="8">
        <f t="shared" si="19"/>
        <v>64</v>
      </c>
      <c r="BD62" s="220">
        <v>32</v>
      </c>
      <c r="BE62" s="220">
        <v>0</v>
      </c>
      <c r="BF62" s="220">
        <v>0</v>
      </c>
      <c r="BG62" s="220">
        <v>0</v>
      </c>
      <c r="BH62" s="220">
        <v>32</v>
      </c>
      <c r="BI62" s="220">
        <v>0</v>
      </c>
      <c r="BJ62" s="8">
        <f t="shared" si="20"/>
        <v>64</v>
      </c>
      <c r="BL62" s="8">
        <f t="shared" si="21"/>
        <v>26.09</v>
      </c>
      <c r="BM62" s="8">
        <f t="shared" si="22"/>
        <v>26.09</v>
      </c>
      <c r="BN62" s="8">
        <f t="shared" si="23"/>
        <v>64</v>
      </c>
      <c r="BO62" s="8">
        <f t="shared" si="24"/>
        <v>64</v>
      </c>
      <c r="BP62" s="182">
        <f t="shared" si="25"/>
        <v>-37.909999999999997</v>
      </c>
      <c r="BQ62" s="182">
        <f t="shared" si="26"/>
        <v>-37.909999999999997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960</v>
      </c>
      <c r="G63" s="16">
        <f>'[3]02'!G65</f>
        <v>0</v>
      </c>
      <c r="H63" s="17">
        <f t="shared" si="27"/>
        <v>1280</v>
      </c>
      <c r="I63" s="15">
        <f>'[3]02'!J65</f>
        <v>320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320</v>
      </c>
      <c r="N63" s="16">
        <f>'[3]02'!O65</f>
        <v>0</v>
      </c>
      <c r="O63" s="17">
        <f t="shared" si="28"/>
        <v>640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320</v>
      </c>
      <c r="V63" s="16">
        <f t="shared" si="32"/>
        <v>0</v>
      </c>
      <c r="W63" s="17">
        <f t="shared" si="30"/>
        <v>640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32</v>
      </c>
      <c r="AC63" s="8">
        <f t="shared" si="9"/>
        <v>0</v>
      </c>
      <c r="AD63" s="8">
        <f t="shared" si="10"/>
        <v>64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32</v>
      </c>
      <c r="AJ63" s="8">
        <f t="shared" si="16"/>
        <v>0</v>
      </c>
      <c r="AK63" s="8">
        <f t="shared" si="17"/>
        <v>64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256</v>
      </c>
      <c r="AQ63" s="8">
        <f t="shared" si="34"/>
        <v>0</v>
      </c>
      <c r="AR63" s="8">
        <f t="shared" si="18"/>
        <v>512</v>
      </c>
      <c r="AT63" s="8">
        <v>26.09</v>
      </c>
      <c r="AU63" s="8">
        <v>26.09</v>
      </c>
      <c r="AW63" s="220">
        <v>32</v>
      </c>
      <c r="AX63" s="220">
        <v>0</v>
      </c>
      <c r="AY63" s="220">
        <v>0</v>
      </c>
      <c r="AZ63" s="220">
        <v>0</v>
      </c>
      <c r="BA63" s="220">
        <v>32</v>
      </c>
      <c r="BB63" s="220">
        <v>0</v>
      </c>
      <c r="BC63" s="8">
        <f t="shared" si="19"/>
        <v>64</v>
      </c>
      <c r="BD63" s="220">
        <v>32</v>
      </c>
      <c r="BE63" s="220">
        <v>0</v>
      </c>
      <c r="BF63" s="220">
        <v>0</v>
      </c>
      <c r="BG63" s="220">
        <v>0</v>
      </c>
      <c r="BH63" s="220">
        <v>32</v>
      </c>
      <c r="BI63" s="220">
        <v>0</v>
      </c>
      <c r="BJ63" s="8">
        <f t="shared" si="20"/>
        <v>64</v>
      </c>
      <c r="BL63" s="8">
        <f t="shared" si="21"/>
        <v>26.09</v>
      </c>
      <c r="BM63" s="8">
        <f t="shared" si="22"/>
        <v>26.09</v>
      </c>
      <c r="BN63" s="8">
        <f t="shared" si="23"/>
        <v>64</v>
      </c>
      <c r="BO63" s="8">
        <f t="shared" si="24"/>
        <v>64</v>
      </c>
      <c r="BP63" s="182">
        <f t="shared" si="25"/>
        <v>-37.909999999999997</v>
      </c>
      <c r="BQ63" s="182">
        <f t="shared" si="26"/>
        <v>-37.909999999999997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960</v>
      </c>
      <c r="G64" s="16">
        <f>'[3]02'!G66</f>
        <v>0</v>
      </c>
      <c r="H64" s="17">
        <f t="shared" si="27"/>
        <v>1280</v>
      </c>
      <c r="I64" s="15">
        <f>'[3]02'!J66</f>
        <v>320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320</v>
      </c>
      <c r="N64" s="16">
        <f>'[3]02'!O66</f>
        <v>0</v>
      </c>
      <c r="O64" s="17">
        <f t="shared" si="28"/>
        <v>640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320</v>
      </c>
      <c r="V64" s="16">
        <f t="shared" si="32"/>
        <v>0</v>
      </c>
      <c r="W64" s="17">
        <f t="shared" si="30"/>
        <v>640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32</v>
      </c>
      <c r="AC64" s="8">
        <f t="shared" si="9"/>
        <v>0</v>
      </c>
      <c r="AD64" s="8">
        <f t="shared" si="10"/>
        <v>64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32</v>
      </c>
      <c r="AJ64" s="8">
        <f t="shared" si="16"/>
        <v>0</v>
      </c>
      <c r="AK64" s="8">
        <f t="shared" si="17"/>
        <v>64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256</v>
      </c>
      <c r="AQ64" s="8">
        <f t="shared" si="34"/>
        <v>0</v>
      </c>
      <c r="AR64" s="8">
        <f t="shared" si="18"/>
        <v>512</v>
      </c>
      <c r="AT64" s="8">
        <v>26.09</v>
      </c>
      <c r="AU64" s="8">
        <v>26.09</v>
      </c>
      <c r="AW64" s="220">
        <v>32</v>
      </c>
      <c r="AX64" s="220">
        <v>0</v>
      </c>
      <c r="AY64" s="220">
        <v>0</v>
      </c>
      <c r="AZ64" s="220">
        <v>0</v>
      </c>
      <c r="BA64" s="220">
        <v>32</v>
      </c>
      <c r="BB64" s="220">
        <v>0</v>
      </c>
      <c r="BC64" s="8">
        <f t="shared" si="19"/>
        <v>64</v>
      </c>
      <c r="BD64" s="220">
        <v>32</v>
      </c>
      <c r="BE64" s="220">
        <v>0</v>
      </c>
      <c r="BF64" s="220">
        <v>0</v>
      </c>
      <c r="BG64" s="220">
        <v>0</v>
      </c>
      <c r="BH64" s="220">
        <v>32</v>
      </c>
      <c r="BI64" s="220">
        <v>0</v>
      </c>
      <c r="BJ64" s="8">
        <f t="shared" si="20"/>
        <v>64</v>
      </c>
      <c r="BL64" s="8">
        <f t="shared" si="21"/>
        <v>26.09</v>
      </c>
      <c r="BM64" s="8">
        <f t="shared" si="22"/>
        <v>26.09</v>
      </c>
      <c r="BN64" s="8">
        <f t="shared" si="23"/>
        <v>64</v>
      </c>
      <c r="BO64" s="8">
        <f t="shared" si="24"/>
        <v>64</v>
      </c>
      <c r="BP64" s="182">
        <f t="shared" si="25"/>
        <v>-37.909999999999997</v>
      </c>
      <c r="BQ64" s="182">
        <f t="shared" si="26"/>
        <v>-37.909999999999997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1000</v>
      </c>
      <c r="G65" s="16">
        <f>'[3]02'!G67</f>
        <v>0</v>
      </c>
      <c r="H65" s="17">
        <f t="shared" si="27"/>
        <v>1320</v>
      </c>
      <c r="I65" s="15">
        <f>'[3]02'!J67</f>
        <v>320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220</v>
      </c>
      <c r="N65" s="16">
        <f>'[3]02'!O67</f>
        <v>0</v>
      </c>
      <c r="O65" s="17">
        <f t="shared" si="28"/>
        <v>540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220</v>
      </c>
      <c r="V65" s="16">
        <f t="shared" si="32"/>
        <v>0</v>
      </c>
      <c r="W65" s="17">
        <f t="shared" si="30"/>
        <v>540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22</v>
      </c>
      <c r="AC65" s="8">
        <f t="shared" si="9"/>
        <v>0</v>
      </c>
      <c r="AD65" s="8">
        <f t="shared" si="10"/>
        <v>54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22</v>
      </c>
      <c r="AJ65" s="8">
        <f t="shared" si="16"/>
        <v>0</v>
      </c>
      <c r="AK65" s="8">
        <f t="shared" si="17"/>
        <v>54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176</v>
      </c>
      <c r="AQ65" s="8">
        <f t="shared" si="34"/>
        <v>0</v>
      </c>
      <c r="AR65" s="8">
        <f t="shared" si="18"/>
        <v>432</v>
      </c>
      <c r="AT65" s="8">
        <v>26.09</v>
      </c>
      <c r="AU65" s="8">
        <v>26.09</v>
      </c>
      <c r="AW65" s="220">
        <v>32</v>
      </c>
      <c r="AX65" s="220">
        <v>0</v>
      </c>
      <c r="AY65" s="220">
        <v>0</v>
      </c>
      <c r="AZ65" s="220">
        <v>0</v>
      </c>
      <c r="BA65" s="220">
        <v>22</v>
      </c>
      <c r="BB65" s="220">
        <v>0</v>
      </c>
      <c r="BC65" s="8">
        <f t="shared" si="19"/>
        <v>54</v>
      </c>
      <c r="BD65" s="220">
        <v>32</v>
      </c>
      <c r="BE65" s="220">
        <v>0</v>
      </c>
      <c r="BF65" s="220">
        <v>0</v>
      </c>
      <c r="BG65" s="220">
        <v>0</v>
      </c>
      <c r="BH65" s="220">
        <v>22</v>
      </c>
      <c r="BI65" s="220">
        <v>0</v>
      </c>
      <c r="BJ65" s="8">
        <f t="shared" si="20"/>
        <v>54</v>
      </c>
      <c r="BL65" s="8">
        <f t="shared" si="21"/>
        <v>26.09</v>
      </c>
      <c r="BM65" s="8">
        <f t="shared" si="22"/>
        <v>26.09</v>
      </c>
      <c r="BN65" s="8">
        <f t="shared" si="23"/>
        <v>54</v>
      </c>
      <c r="BO65" s="8">
        <f t="shared" si="24"/>
        <v>54</v>
      </c>
      <c r="BP65" s="182">
        <f t="shared" si="25"/>
        <v>-27.91</v>
      </c>
      <c r="BQ65" s="182">
        <f t="shared" si="26"/>
        <v>-27.91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1000</v>
      </c>
      <c r="G66" s="16">
        <f>'[3]02'!G68</f>
        <v>0</v>
      </c>
      <c r="H66" s="17">
        <f t="shared" si="27"/>
        <v>1320</v>
      </c>
      <c r="I66" s="15">
        <f>'[3]02'!J68</f>
        <v>320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170</v>
      </c>
      <c r="N66" s="16">
        <f>'[3]02'!O68</f>
        <v>0</v>
      </c>
      <c r="O66" s="17">
        <f t="shared" si="28"/>
        <v>490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170</v>
      </c>
      <c r="V66" s="16">
        <f t="shared" si="32"/>
        <v>0</v>
      </c>
      <c r="W66" s="17">
        <f t="shared" si="30"/>
        <v>490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17</v>
      </c>
      <c r="AC66" s="8">
        <f t="shared" si="9"/>
        <v>0</v>
      </c>
      <c r="AD66" s="8">
        <f t="shared" si="10"/>
        <v>49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17</v>
      </c>
      <c r="AJ66" s="8">
        <f t="shared" si="16"/>
        <v>0</v>
      </c>
      <c r="AK66" s="8">
        <f t="shared" si="17"/>
        <v>49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136</v>
      </c>
      <c r="AQ66" s="8">
        <f t="shared" si="34"/>
        <v>0</v>
      </c>
      <c r="AR66" s="8">
        <f t="shared" si="18"/>
        <v>392</v>
      </c>
      <c r="AT66" s="8">
        <v>26.09</v>
      </c>
      <c r="AU66" s="8">
        <v>26.09</v>
      </c>
      <c r="AW66" s="220">
        <v>32</v>
      </c>
      <c r="AX66" s="220">
        <v>0</v>
      </c>
      <c r="AY66" s="220">
        <v>0</v>
      </c>
      <c r="AZ66" s="220">
        <v>0</v>
      </c>
      <c r="BA66" s="220">
        <v>17</v>
      </c>
      <c r="BB66" s="220">
        <v>0</v>
      </c>
      <c r="BC66" s="8">
        <f t="shared" si="19"/>
        <v>49</v>
      </c>
      <c r="BD66" s="220">
        <v>32</v>
      </c>
      <c r="BE66" s="220">
        <v>0</v>
      </c>
      <c r="BF66" s="220">
        <v>0</v>
      </c>
      <c r="BG66" s="220">
        <v>0</v>
      </c>
      <c r="BH66" s="220">
        <v>17</v>
      </c>
      <c r="BI66" s="220">
        <v>0</v>
      </c>
      <c r="BJ66" s="8">
        <f t="shared" si="20"/>
        <v>49</v>
      </c>
      <c r="BL66" s="8">
        <f t="shared" si="21"/>
        <v>26.09</v>
      </c>
      <c r="BM66" s="8">
        <f t="shared" si="22"/>
        <v>26.09</v>
      </c>
      <c r="BN66" s="8">
        <f t="shared" si="23"/>
        <v>49</v>
      </c>
      <c r="BO66" s="8">
        <f t="shared" si="24"/>
        <v>49</v>
      </c>
      <c r="BP66" s="182">
        <f t="shared" si="25"/>
        <v>-22.91</v>
      </c>
      <c r="BQ66" s="182">
        <f t="shared" si="26"/>
        <v>-22.91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1000</v>
      </c>
      <c r="G67" s="16">
        <f>'[3]02'!G69</f>
        <v>0</v>
      </c>
      <c r="H67" s="17">
        <f t="shared" si="27"/>
        <v>1320</v>
      </c>
      <c r="I67" s="15">
        <f>'[3]02'!J69</f>
        <v>320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130</v>
      </c>
      <c r="N67" s="16">
        <f>'[3]02'!O69</f>
        <v>0</v>
      </c>
      <c r="O67" s="17">
        <f t="shared" si="28"/>
        <v>450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130</v>
      </c>
      <c r="V67" s="16">
        <f t="shared" si="32"/>
        <v>0</v>
      </c>
      <c r="W67" s="17">
        <f t="shared" si="30"/>
        <v>450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13</v>
      </c>
      <c r="AC67" s="8">
        <f t="shared" si="9"/>
        <v>0</v>
      </c>
      <c r="AD67" s="8">
        <f t="shared" si="10"/>
        <v>45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13</v>
      </c>
      <c r="AJ67" s="8">
        <f t="shared" si="16"/>
        <v>0</v>
      </c>
      <c r="AK67" s="8">
        <f t="shared" si="17"/>
        <v>45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104</v>
      </c>
      <c r="AQ67" s="8">
        <f t="shared" si="34"/>
        <v>0</v>
      </c>
      <c r="AR67" s="8">
        <f t="shared" si="18"/>
        <v>360</v>
      </c>
      <c r="AT67" s="8">
        <v>26.09</v>
      </c>
      <c r="AU67" s="8">
        <v>26.09</v>
      </c>
      <c r="AW67" s="220">
        <v>32</v>
      </c>
      <c r="AX67" s="220">
        <v>0</v>
      </c>
      <c r="AY67" s="220">
        <v>0</v>
      </c>
      <c r="AZ67" s="220">
        <v>0</v>
      </c>
      <c r="BA67" s="220">
        <v>13</v>
      </c>
      <c r="BB67" s="220">
        <v>0</v>
      </c>
      <c r="BC67" s="8">
        <f t="shared" si="19"/>
        <v>45</v>
      </c>
      <c r="BD67" s="220">
        <v>32</v>
      </c>
      <c r="BE67" s="220">
        <v>0</v>
      </c>
      <c r="BF67" s="220">
        <v>0</v>
      </c>
      <c r="BG67" s="220">
        <v>0</v>
      </c>
      <c r="BH67" s="220">
        <v>13</v>
      </c>
      <c r="BI67" s="220">
        <v>0</v>
      </c>
      <c r="BJ67" s="8">
        <f t="shared" si="20"/>
        <v>45</v>
      </c>
      <c r="BL67" s="8">
        <f t="shared" si="21"/>
        <v>26.09</v>
      </c>
      <c r="BM67" s="8">
        <f t="shared" si="22"/>
        <v>26.09</v>
      </c>
      <c r="BN67" s="8">
        <f t="shared" si="23"/>
        <v>45</v>
      </c>
      <c r="BO67" s="8">
        <f t="shared" si="24"/>
        <v>45</v>
      </c>
      <c r="BP67" s="182">
        <f t="shared" si="25"/>
        <v>-18.91</v>
      </c>
      <c r="BQ67" s="182">
        <f t="shared" si="26"/>
        <v>-18.91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1000</v>
      </c>
      <c r="G68" s="16">
        <f>'[3]02'!G70</f>
        <v>0</v>
      </c>
      <c r="H68" s="17">
        <f t="shared" si="27"/>
        <v>1320</v>
      </c>
      <c r="I68" s="15">
        <f>'[3]02'!J70</f>
        <v>320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70</v>
      </c>
      <c r="N68" s="16">
        <f>'[3]02'!O70</f>
        <v>0</v>
      </c>
      <c r="O68" s="17">
        <f t="shared" si="28"/>
        <v>390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70</v>
      </c>
      <c r="V68" s="16">
        <f t="shared" si="32"/>
        <v>0</v>
      </c>
      <c r="W68" s="17">
        <f t="shared" si="30"/>
        <v>390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7</v>
      </c>
      <c r="AC68" s="8">
        <f t="shared" ref="AC68:AC98" si="41">BB68</f>
        <v>0</v>
      </c>
      <c r="AD68" s="8">
        <f t="shared" ref="AD68:AD98" si="42">BC68</f>
        <v>39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7</v>
      </c>
      <c r="AJ68" s="8">
        <f t="shared" ref="AJ68:AJ98" si="48">BI68</f>
        <v>0</v>
      </c>
      <c r="AK68" s="8">
        <f t="shared" ref="AK68:AK98" si="49">BJ68</f>
        <v>39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56</v>
      </c>
      <c r="AQ68" s="8">
        <f t="shared" si="34"/>
        <v>0</v>
      </c>
      <c r="AR68" s="8">
        <f t="shared" ref="AR68:AR98" si="50">SUM(AL68:AQ68)</f>
        <v>312</v>
      </c>
      <c r="AT68" s="8">
        <v>26.09</v>
      </c>
      <c r="AU68" s="8">
        <v>26.09</v>
      </c>
      <c r="AW68" s="220">
        <v>32</v>
      </c>
      <c r="AX68" s="220">
        <v>0</v>
      </c>
      <c r="AY68" s="220">
        <v>0</v>
      </c>
      <c r="AZ68" s="220">
        <v>0</v>
      </c>
      <c r="BA68" s="220">
        <v>7</v>
      </c>
      <c r="BB68" s="220">
        <v>0</v>
      </c>
      <c r="BC68" s="8">
        <f t="shared" ref="BC68:BC98" si="51">SUM(AW68:BB68)</f>
        <v>39</v>
      </c>
      <c r="BD68" s="220">
        <v>32</v>
      </c>
      <c r="BE68" s="220">
        <v>0</v>
      </c>
      <c r="BF68" s="220">
        <v>0</v>
      </c>
      <c r="BG68" s="220">
        <v>0</v>
      </c>
      <c r="BH68" s="220">
        <v>7</v>
      </c>
      <c r="BI68" s="220">
        <v>0</v>
      </c>
      <c r="BJ68" s="8">
        <f t="shared" ref="BJ68:BJ98" si="52">SUM(BD68:BI68)</f>
        <v>39</v>
      </c>
      <c r="BL68" s="8">
        <f t="shared" ref="BL68:BL98" si="53">AT68</f>
        <v>26.09</v>
      </c>
      <c r="BM68" s="8">
        <f t="shared" ref="BM68:BM98" si="54">AU68</f>
        <v>26.09</v>
      </c>
      <c r="BN68" s="8">
        <f t="shared" ref="BN68:BN98" si="55">BC68</f>
        <v>39</v>
      </c>
      <c r="BO68" s="8">
        <f t="shared" ref="BO68:BO98" si="56">BJ68</f>
        <v>39</v>
      </c>
      <c r="BP68" s="182">
        <f t="shared" ref="BP68:BP98" si="57">BL68-BN68</f>
        <v>-12.91</v>
      </c>
      <c r="BQ68" s="182">
        <f t="shared" ref="BQ68:BQ98" si="58">BM68-BO68</f>
        <v>-12.91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1000</v>
      </c>
      <c r="G69" s="16">
        <f>'[3]02'!G71</f>
        <v>0</v>
      </c>
      <c r="H69" s="17">
        <f t="shared" ref="H69:H98" si="59">SUM(B69:G69)</f>
        <v>1320</v>
      </c>
      <c r="I69" s="15">
        <f>'[3]02'!J71</f>
        <v>320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256</v>
      </c>
      <c r="AT69" s="8">
        <v>26.09</v>
      </c>
      <c r="AU69" s="8">
        <v>26.09</v>
      </c>
      <c r="AW69" s="220">
        <v>32</v>
      </c>
      <c r="AX69" s="220">
        <v>0</v>
      </c>
      <c r="AY69" s="220">
        <v>0</v>
      </c>
      <c r="AZ69" s="220">
        <v>0</v>
      </c>
      <c r="BA69" s="220">
        <v>0</v>
      </c>
      <c r="BB69" s="220">
        <v>0</v>
      </c>
      <c r="BC69" s="8">
        <f t="shared" si="51"/>
        <v>32</v>
      </c>
      <c r="BD69" s="220">
        <v>32</v>
      </c>
      <c r="BE69" s="220">
        <v>0</v>
      </c>
      <c r="BF69" s="220">
        <v>0</v>
      </c>
      <c r="BG69" s="220">
        <v>0</v>
      </c>
      <c r="BH69" s="220">
        <v>0</v>
      </c>
      <c r="BI69" s="220">
        <v>0</v>
      </c>
      <c r="BJ69" s="8">
        <f t="shared" si="52"/>
        <v>32</v>
      </c>
      <c r="BL69" s="8">
        <f t="shared" si="53"/>
        <v>26.09</v>
      </c>
      <c r="BM69" s="8">
        <f t="shared" si="54"/>
        <v>26.09</v>
      </c>
      <c r="BN69" s="8">
        <f t="shared" si="55"/>
        <v>32</v>
      </c>
      <c r="BO69" s="8">
        <f t="shared" si="56"/>
        <v>32</v>
      </c>
      <c r="BP69" s="182">
        <f t="shared" si="57"/>
        <v>-5.91</v>
      </c>
      <c r="BQ69" s="182">
        <f t="shared" si="58"/>
        <v>-5.91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1000</v>
      </c>
      <c r="G70" s="16">
        <f>'[3]02'!G72</f>
        <v>0</v>
      </c>
      <c r="H70" s="17">
        <f t="shared" si="59"/>
        <v>1320</v>
      </c>
      <c r="I70" s="15">
        <f>'[3]02'!J72</f>
        <v>320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256</v>
      </c>
      <c r="AT70" s="8">
        <v>26.09</v>
      </c>
      <c r="AU70" s="8">
        <v>26.09</v>
      </c>
      <c r="AW70" s="220">
        <v>32</v>
      </c>
      <c r="AX70" s="220">
        <v>0</v>
      </c>
      <c r="AY70" s="220">
        <v>0</v>
      </c>
      <c r="AZ70" s="220">
        <v>0</v>
      </c>
      <c r="BA70" s="220">
        <v>0</v>
      </c>
      <c r="BB70" s="220">
        <v>0</v>
      </c>
      <c r="BC70" s="8">
        <f t="shared" si="51"/>
        <v>32</v>
      </c>
      <c r="BD70" s="220">
        <v>32</v>
      </c>
      <c r="BE70" s="220">
        <v>0</v>
      </c>
      <c r="BF70" s="220">
        <v>0</v>
      </c>
      <c r="BG70" s="220">
        <v>0</v>
      </c>
      <c r="BH70" s="220">
        <v>0</v>
      </c>
      <c r="BI70" s="220">
        <v>0</v>
      </c>
      <c r="BJ70" s="8">
        <f t="shared" si="52"/>
        <v>32</v>
      </c>
      <c r="BL70" s="8">
        <f t="shared" si="53"/>
        <v>26.09</v>
      </c>
      <c r="BM70" s="8">
        <f t="shared" si="54"/>
        <v>26.09</v>
      </c>
      <c r="BN70" s="8">
        <f t="shared" si="55"/>
        <v>32</v>
      </c>
      <c r="BO70" s="8">
        <f t="shared" si="56"/>
        <v>32</v>
      </c>
      <c r="BP70" s="182">
        <f t="shared" si="57"/>
        <v>-5.91</v>
      </c>
      <c r="BQ70" s="182">
        <f t="shared" si="58"/>
        <v>-5.91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1000</v>
      </c>
      <c r="G71" s="16">
        <f>'[3]02'!G73</f>
        <v>0</v>
      </c>
      <c r="H71" s="17">
        <f t="shared" si="59"/>
        <v>1320</v>
      </c>
      <c r="I71" s="15">
        <f>'[3]02'!J73</f>
        <v>270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26.09</v>
      </c>
      <c r="AU71" s="8">
        <v>26.09</v>
      </c>
      <c r="AW71" s="220">
        <v>26.99</v>
      </c>
      <c r="AX71" s="220">
        <v>0</v>
      </c>
      <c r="AY71" s="220">
        <v>0</v>
      </c>
      <c r="AZ71" s="220">
        <v>0</v>
      </c>
      <c r="BA71" s="220">
        <v>0</v>
      </c>
      <c r="BB71" s="220">
        <v>0</v>
      </c>
      <c r="BC71" s="8">
        <f t="shared" si="51"/>
        <v>26.99</v>
      </c>
      <c r="BD71" s="220">
        <v>26.99</v>
      </c>
      <c r="BE71" s="220">
        <v>0</v>
      </c>
      <c r="BF71" s="220">
        <v>0</v>
      </c>
      <c r="BG71" s="220">
        <v>0</v>
      </c>
      <c r="BH71" s="220">
        <v>0</v>
      </c>
      <c r="BI71" s="220">
        <v>0</v>
      </c>
      <c r="BJ71" s="8">
        <f t="shared" si="52"/>
        <v>26.99</v>
      </c>
      <c r="BL71" s="8">
        <f t="shared" si="53"/>
        <v>26.09</v>
      </c>
      <c r="BM71" s="8">
        <f t="shared" si="54"/>
        <v>26.09</v>
      </c>
      <c r="BN71" s="8">
        <f t="shared" si="55"/>
        <v>26.99</v>
      </c>
      <c r="BO71" s="8">
        <f t="shared" si="56"/>
        <v>26.99</v>
      </c>
      <c r="BP71" s="182">
        <f t="shared" si="57"/>
        <v>-0.89999999999999858</v>
      </c>
      <c r="BQ71" s="182">
        <f t="shared" si="58"/>
        <v>-0.89999999999999858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1000</v>
      </c>
      <c r="G72" s="16">
        <f>'[3]02'!G74</f>
        <v>0</v>
      </c>
      <c r="H72" s="17">
        <f t="shared" si="59"/>
        <v>1320</v>
      </c>
      <c r="I72" s="15">
        <f>'[3]02'!J74</f>
        <v>270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26.09</v>
      </c>
      <c r="AU72" s="8">
        <v>26.09</v>
      </c>
      <c r="AW72" s="220">
        <v>26.99</v>
      </c>
      <c r="AX72" s="220">
        <v>0</v>
      </c>
      <c r="AY72" s="220">
        <v>0</v>
      </c>
      <c r="AZ72" s="220">
        <v>0</v>
      </c>
      <c r="BA72" s="220">
        <v>0</v>
      </c>
      <c r="BB72" s="220">
        <v>0</v>
      </c>
      <c r="BC72" s="8">
        <f t="shared" si="51"/>
        <v>26.99</v>
      </c>
      <c r="BD72" s="220">
        <v>26.99</v>
      </c>
      <c r="BE72" s="220">
        <v>0</v>
      </c>
      <c r="BF72" s="220">
        <v>0</v>
      </c>
      <c r="BG72" s="220">
        <v>0</v>
      </c>
      <c r="BH72" s="220">
        <v>0</v>
      </c>
      <c r="BI72" s="220">
        <v>0</v>
      </c>
      <c r="BJ72" s="8">
        <f t="shared" si="52"/>
        <v>26.99</v>
      </c>
      <c r="BL72" s="8">
        <f t="shared" si="53"/>
        <v>26.09</v>
      </c>
      <c r="BM72" s="8">
        <f t="shared" si="54"/>
        <v>26.09</v>
      </c>
      <c r="BN72" s="8">
        <f t="shared" si="55"/>
        <v>26.99</v>
      </c>
      <c r="BO72" s="8">
        <f t="shared" si="56"/>
        <v>26.99</v>
      </c>
      <c r="BP72" s="182">
        <f t="shared" si="57"/>
        <v>-0.89999999999999858</v>
      </c>
      <c r="BQ72" s="182">
        <f t="shared" si="58"/>
        <v>-0.89999999999999858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1000</v>
      </c>
      <c r="G73" s="16">
        <f>'[3]02'!G75</f>
        <v>0</v>
      </c>
      <c r="H73" s="17">
        <f t="shared" si="59"/>
        <v>1320</v>
      </c>
      <c r="I73" s="15">
        <f>'[3]02'!J75</f>
        <v>270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26.09</v>
      </c>
      <c r="AU73" s="8">
        <v>26.09</v>
      </c>
      <c r="AW73" s="220">
        <v>26.99</v>
      </c>
      <c r="AX73" s="220">
        <v>0</v>
      </c>
      <c r="AY73" s="220">
        <v>0</v>
      </c>
      <c r="AZ73" s="220">
        <v>0</v>
      </c>
      <c r="BA73" s="220">
        <v>0</v>
      </c>
      <c r="BB73" s="220">
        <v>0</v>
      </c>
      <c r="BC73" s="8">
        <f t="shared" si="51"/>
        <v>26.99</v>
      </c>
      <c r="BD73" s="220">
        <v>26.99</v>
      </c>
      <c r="BE73" s="220">
        <v>0</v>
      </c>
      <c r="BF73" s="220">
        <v>0</v>
      </c>
      <c r="BG73" s="220">
        <v>0</v>
      </c>
      <c r="BH73" s="220">
        <v>0</v>
      </c>
      <c r="BI73" s="220">
        <v>0</v>
      </c>
      <c r="BJ73" s="8">
        <f t="shared" si="52"/>
        <v>26.99</v>
      </c>
      <c r="BL73" s="8">
        <f t="shared" si="53"/>
        <v>26.09</v>
      </c>
      <c r="BM73" s="8">
        <f t="shared" si="54"/>
        <v>26.09</v>
      </c>
      <c r="BN73" s="8">
        <f t="shared" si="55"/>
        <v>26.99</v>
      </c>
      <c r="BO73" s="8">
        <f t="shared" si="56"/>
        <v>26.99</v>
      </c>
      <c r="BP73" s="182">
        <f t="shared" si="57"/>
        <v>-0.89999999999999858</v>
      </c>
      <c r="BQ73" s="182">
        <f t="shared" si="58"/>
        <v>-0.89999999999999858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1000</v>
      </c>
      <c r="G74" s="16">
        <f>'[3]02'!G76</f>
        <v>0</v>
      </c>
      <c r="H74" s="17">
        <f t="shared" si="59"/>
        <v>1320</v>
      </c>
      <c r="I74" s="15">
        <f>'[3]02'!J76</f>
        <v>270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26.09</v>
      </c>
      <c r="AU74" s="8">
        <v>26.09</v>
      </c>
      <c r="AW74" s="220">
        <v>26.99</v>
      </c>
      <c r="AX74" s="220">
        <v>0</v>
      </c>
      <c r="AY74" s="220">
        <v>0</v>
      </c>
      <c r="AZ74" s="220">
        <v>0</v>
      </c>
      <c r="BA74" s="220">
        <v>0</v>
      </c>
      <c r="BB74" s="220">
        <v>0</v>
      </c>
      <c r="BC74" s="8">
        <f t="shared" si="51"/>
        <v>26.99</v>
      </c>
      <c r="BD74" s="220">
        <v>26.99</v>
      </c>
      <c r="BE74" s="220">
        <v>0</v>
      </c>
      <c r="BF74" s="220">
        <v>0</v>
      </c>
      <c r="BG74" s="220">
        <v>0</v>
      </c>
      <c r="BH74" s="220">
        <v>0</v>
      </c>
      <c r="BI74" s="220">
        <v>0</v>
      </c>
      <c r="BJ74" s="8">
        <f t="shared" si="52"/>
        <v>26.99</v>
      </c>
      <c r="BL74" s="8">
        <f t="shared" si="53"/>
        <v>26.09</v>
      </c>
      <c r="BM74" s="8">
        <f t="shared" si="54"/>
        <v>26.09</v>
      </c>
      <c r="BN74" s="8">
        <f t="shared" si="55"/>
        <v>26.99</v>
      </c>
      <c r="BO74" s="8">
        <f t="shared" si="56"/>
        <v>26.99</v>
      </c>
      <c r="BP74" s="182">
        <f t="shared" si="57"/>
        <v>-0.89999999999999858</v>
      </c>
      <c r="BQ74" s="182">
        <f t="shared" si="58"/>
        <v>-0.89999999999999858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1000</v>
      </c>
      <c r="G75" s="16">
        <f>'[3]02'!G77</f>
        <v>0</v>
      </c>
      <c r="H75" s="17">
        <f t="shared" si="59"/>
        <v>1320</v>
      </c>
      <c r="I75" s="15">
        <f>'[3]02'!J77</f>
        <v>270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T75" s="8">
        <v>26.09</v>
      </c>
      <c r="AU75" s="8">
        <v>26.09</v>
      </c>
      <c r="AW75" s="220">
        <v>26.99</v>
      </c>
      <c r="AX75" s="220">
        <v>0</v>
      </c>
      <c r="AY75" s="220">
        <v>0</v>
      </c>
      <c r="AZ75" s="220">
        <v>0</v>
      </c>
      <c r="BA75" s="220">
        <v>0</v>
      </c>
      <c r="BB75" s="220">
        <v>0</v>
      </c>
      <c r="BC75" s="8">
        <f t="shared" si="51"/>
        <v>26.99</v>
      </c>
      <c r="BD75" s="220">
        <v>26.99</v>
      </c>
      <c r="BE75" s="220">
        <v>0</v>
      </c>
      <c r="BF75" s="220">
        <v>0</v>
      </c>
      <c r="BG75" s="220">
        <v>0</v>
      </c>
      <c r="BH75" s="220">
        <v>0</v>
      </c>
      <c r="BI75" s="220">
        <v>0</v>
      </c>
      <c r="BJ75" s="8">
        <f t="shared" si="52"/>
        <v>26.99</v>
      </c>
      <c r="BL75" s="8">
        <f t="shared" si="53"/>
        <v>26.09</v>
      </c>
      <c r="BM75" s="8">
        <f t="shared" si="54"/>
        <v>26.09</v>
      </c>
      <c r="BN75" s="8">
        <f t="shared" si="55"/>
        <v>26.99</v>
      </c>
      <c r="BO75" s="8">
        <f t="shared" si="56"/>
        <v>26.99</v>
      </c>
      <c r="BP75" s="182">
        <f t="shared" si="57"/>
        <v>-0.89999999999999858</v>
      </c>
      <c r="BQ75" s="182">
        <f t="shared" si="58"/>
        <v>-0.89999999999999858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1000</v>
      </c>
      <c r="G76" s="16">
        <f>'[3]02'!G78</f>
        <v>0</v>
      </c>
      <c r="H76" s="17">
        <f t="shared" si="59"/>
        <v>1320</v>
      </c>
      <c r="I76" s="15">
        <f>'[3]02'!J78</f>
        <v>270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26.99</v>
      </c>
      <c r="AE76" s="8">
        <f t="shared" si="43"/>
        <v>26.99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26.99</v>
      </c>
      <c r="AL76" s="8">
        <f t="shared" si="35"/>
        <v>216.01999999999998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216.01999999999998</v>
      </c>
      <c r="AT76" s="8">
        <v>26.09</v>
      </c>
      <c r="AU76" s="8">
        <v>26.09</v>
      </c>
      <c r="AW76" s="220">
        <v>26.99</v>
      </c>
      <c r="AX76" s="220">
        <v>0</v>
      </c>
      <c r="AY76" s="220">
        <v>0</v>
      </c>
      <c r="AZ76" s="220">
        <v>0</v>
      </c>
      <c r="BA76" s="220">
        <v>0</v>
      </c>
      <c r="BB76" s="220">
        <v>0</v>
      </c>
      <c r="BC76" s="8">
        <f t="shared" si="51"/>
        <v>26.99</v>
      </c>
      <c r="BD76" s="220">
        <v>26.99</v>
      </c>
      <c r="BE76" s="220">
        <v>0</v>
      </c>
      <c r="BF76" s="220">
        <v>0</v>
      </c>
      <c r="BG76" s="220">
        <v>0</v>
      </c>
      <c r="BH76" s="220">
        <v>0</v>
      </c>
      <c r="BI76" s="220">
        <v>0</v>
      </c>
      <c r="BJ76" s="8">
        <f t="shared" si="52"/>
        <v>26.99</v>
      </c>
      <c r="BL76" s="8">
        <f t="shared" si="53"/>
        <v>26.09</v>
      </c>
      <c r="BM76" s="8">
        <f t="shared" si="54"/>
        <v>26.09</v>
      </c>
      <c r="BN76" s="8">
        <f t="shared" si="55"/>
        <v>26.99</v>
      </c>
      <c r="BO76" s="8">
        <f t="shared" si="56"/>
        <v>26.99</v>
      </c>
      <c r="BP76" s="182">
        <f t="shared" si="57"/>
        <v>-0.89999999999999858</v>
      </c>
      <c r="BQ76" s="182">
        <f t="shared" si="58"/>
        <v>-0.89999999999999858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1000</v>
      </c>
      <c r="G77" s="16">
        <f>'[3]02'!G79</f>
        <v>0</v>
      </c>
      <c r="H77" s="17">
        <f t="shared" si="59"/>
        <v>1320</v>
      </c>
      <c r="I77" s="15">
        <f>'[3]02'!J79</f>
        <v>270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26.99</v>
      </c>
      <c r="AE77" s="8">
        <f t="shared" si="43"/>
        <v>26.99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26.99</v>
      </c>
      <c r="AL77" s="8">
        <f t="shared" si="35"/>
        <v>216.01999999999998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216.01999999999998</v>
      </c>
      <c r="AT77" s="8">
        <v>26.09</v>
      </c>
      <c r="AU77" s="8">
        <v>26.09</v>
      </c>
      <c r="AW77" s="220">
        <v>26.99</v>
      </c>
      <c r="AX77" s="220">
        <v>0</v>
      </c>
      <c r="AY77" s="220">
        <v>0</v>
      </c>
      <c r="AZ77" s="220">
        <v>0</v>
      </c>
      <c r="BA77" s="220">
        <v>0</v>
      </c>
      <c r="BB77" s="220">
        <v>0</v>
      </c>
      <c r="BC77" s="8">
        <f t="shared" si="51"/>
        <v>26.99</v>
      </c>
      <c r="BD77" s="220">
        <v>26.99</v>
      </c>
      <c r="BE77" s="220">
        <v>0</v>
      </c>
      <c r="BF77" s="220">
        <v>0</v>
      </c>
      <c r="BG77" s="220">
        <v>0</v>
      </c>
      <c r="BH77" s="220">
        <v>0</v>
      </c>
      <c r="BI77" s="220">
        <v>0</v>
      </c>
      <c r="BJ77" s="8">
        <f t="shared" si="52"/>
        <v>26.99</v>
      </c>
      <c r="BL77" s="8">
        <f t="shared" si="53"/>
        <v>26.09</v>
      </c>
      <c r="BM77" s="8">
        <f t="shared" si="54"/>
        <v>26.09</v>
      </c>
      <c r="BN77" s="8">
        <f t="shared" si="55"/>
        <v>26.99</v>
      </c>
      <c r="BO77" s="8">
        <f t="shared" si="56"/>
        <v>26.99</v>
      </c>
      <c r="BP77" s="182">
        <f t="shared" si="57"/>
        <v>-0.89999999999999858</v>
      </c>
      <c r="BQ77" s="182">
        <f t="shared" si="58"/>
        <v>-0.89999999999999858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1000</v>
      </c>
      <c r="G78" s="16">
        <f>'[3]02'!G80</f>
        <v>0</v>
      </c>
      <c r="H78" s="17">
        <f t="shared" si="59"/>
        <v>1320</v>
      </c>
      <c r="I78" s="15">
        <f>'[3]02'!J80</f>
        <v>270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26.99</v>
      </c>
      <c r="AE78" s="8">
        <f t="shared" si="43"/>
        <v>26.99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26.99</v>
      </c>
      <c r="AL78" s="8">
        <f t="shared" si="35"/>
        <v>216.01999999999998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216.01999999999998</v>
      </c>
      <c r="AT78" s="8">
        <v>26.09</v>
      </c>
      <c r="AU78" s="8">
        <v>26.09</v>
      </c>
      <c r="AW78" s="220">
        <v>26.99</v>
      </c>
      <c r="AX78" s="220">
        <v>0</v>
      </c>
      <c r="AY78" s="220">
        <v>0</v>
      </c>
      <c r="AZ78" s="220">
        <v>0</v>
      </c>
      <c r="BA78" s="220">
        <v>0</v>
      </c>
      <c r="BB78" s="220">
        <v>0</v>
      </c>
      <c r="BC78" s="8">
        <f t="shared" si="51"/>
        <v>26.99</v>
      </c>
      <c r="BD78" s="220">
        <v>26.99</v>
      </c>
      <c r="BE78" s="220">
        <v>0</v>
      </c>
      <c r="BF78" s="220">
        <v>0</v>
      </c>
      <c r="BG78" s="220">
        <v>0</v>
      </c>
      <c r="BH78" s="220">
        <v>0</v>
      </c>
      <c r="BI78" s="220">
        <v>0</v>
      </c>
      <c r="BJ78" s="8">
        <f t="shared" si="52"/>
        <v>26.99</v>
      </c>
      <c r="BL78" s="8">
        <f t="shared" si="53"/>
        <v>26.09</v>
      </c>
      <c r="BM78" s="8">
        <f t="shared" si="54"/>
        <v>26.09</v>
      </c>
      <c r="BN78" s="8">
        <f t="shared" si="55"/>
        <v>26.99</v>
      </c>
      <c r="BO78" s="8">
        <f t="shared" si="56"/>
        <v>26.99</v>
      </c>
      <c r="BP78" s="182">
        <f t="shared" si="57"/>
        <v>-0.89999999999999858</v>
      </c>
      <c r="BQ78" s="182">
        <f t="shared" si="58"/>
        <v>-0.89999999999999858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1000</v>
      </c>
      <c r="G79" s="16">
        <f>'[3]02'!G81</f>
        <v>0</v>
      </c>
      <c r="H79" s="17">
        <f t="shared" si="59"/>
        <v>1320</v>
      </c>
      <c r="I79" s="15">
        <f>'[3]02'!J81</f>
        <v>270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26.99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26.99</v>
      </c>
      <c r="AE79" s="8">
        <f t="shared" si="43"/>
        <v>26.99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26.99</v>
      </c>
      <c r="AL79" s="8">
        <f t="shared" si="35"/>
        <v>216.01999999999998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216.01999999999998</v>
      </c>
      <c r="AT79" s="8">
        <v>26.09</v>
      </c>
      <c r="AU79" s="8">
        <v>26.09</v>
      </c>
      <c r="AW79" s="220">
        <v>26.99</v>
      </c>
      <c r="AX79" s="220">
        <v>0</v>
      </c>
      <c r="AY79" s="220">
        <v>0</v>
      </c>
      <c r="AZ79" s="220">
        <v>0</v>
      </c>
      <c r="BA79" s="220">
        <v>0</v>
      </c>
      <c r="BB79" s="220">
        <v>0</v>
      </c>
      <c r="BC79" s="8">
        <f t="shared" si="51"/>
        <v>26.99</v>
      </c>
      <c r="BD79" s="220">
        <v>26.99</v>
      </c>
      <c r="BE79" s="220">
        <v>0</v>
      </c>
      <c r="BF79" s="220">
        <v>0</v>
      </c>
      <c r="BG79" s="220">
        <v>0</v>
      </c>
      <c r="BH79" s="220">
        <v>0</v>
      </c>
      <c r="BI79" s="220">
        <v>0</v>
      </c>
      <c r="BJ79" s="8">
        <f t="shared" si="52"/>
        <v>26.99</v>
      </c>
      <c r="BL79" s="8">
        <f t="shared" si="53"/>
        <v>26.09</v>
      </c>
      <c r="BM79" s="8">
        <f t="shared" si="54"/>
        <v>26.09</v>
      </c>
      <c r="BN79" s="8">
        <f t="shared" si="55"/>
        <v>26.99</v>
      </c>
      <c r="BO79" s="8">
        <f t="shared" si="56"/>
        <v>26.99</v>
      </c>
      <c r="BP79" s="182">
        <f t="shared" si="57"/>
        <v>-0.89999999999999858</v>
      </c>
      <c r="BQ79" s="182">
        <f t="shared" si="58"/>
        <v>-0.89999999999999858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1000</v>
      </c>
      <c r="G80" s="16">
        <f>'[3]02'!G82</f>
        <v>0</v>
      </c>
      <c r="H80" s="17">
        <f t="shared" si="59"/>
        <v>1320</v>
      </c>
      <c r="I80" s="15">
        <f>'[3]02'!J82</f>
        <v>270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26.99</v>
      </c>
      <c r="AE80" s="8">
        <f t="shared" si="43"/>
        <v>26.99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26.99</v>
      </c>
      <c r="AL80" s="8">
        <f t="shared" si="35"/>
        <v>216.01999999999998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216.01999999999998</v>
      </c>
      <c r="AT80" s="8">
        <v>26.09</v>
      </c>
      <c r="AU80" s="8">
        <v>26.09</v>
      </c>
      <c r="AW80" s="220">
        <v>26.99</v>
      </c>
      <c r="AX80" s="220">
        <v>0</v>
      </c>
      <c r="AY80" s="220">
        <v>0</v>
      </c>
      <c r="AZ80" s="220">
        <v>0</v>
      </c>
      <c r="BA80" s="220">
        <v>0</v>
      </c>
      <c r="BB80" s="220">
        <v>0</v>
      </c>
      <c r="BC80" s="8">
        <f t="shared" si="51"/>
        <v>26.99</v>
      </c>
      <c r="BD80" s="220">
        <v>26.99</v>
      </c>
      <c r="BE80" s="220">
        <v>0</v>
      </c>
      <c r="BF80" s="220">
        <v>0</v>
      </c>
      <c r="BG80" s="220">
        <v>0</v>
      </c>
      <c r="BH80" s="220">
        <v>0</v>
      </c>
      <c r="BI80" s="220">
        <v>0</v>
      </c>
      <c r="BJ80" s="8">
        <f t="shared" si="52"/>
        <v>26.99</v>
      </c>
      <c r="BL80" s="8">
        <f t="shared" si="53"/>
        <v>26.09</v>
      </c>
      <c r="BM80" s="8">
        <f t="shared" si="54"/>
        <v>26.09</v>
      </c>
      <c r="BN80" s="8">
        <f t="shared" si="55"/>
        <v>26.99</v>
      </c>
      <c r="BO80" s="8">
        <f t="shared" si="56"/>
        <v>26.99</v>
      </c>
      <c r="BP80" s="182">
        <f t="shared" si="57"/>
        <v>-0.89999999999999858</v>
      </c>
      <c r="BQ80" s="182">
        <f t="shared" si="58"/>
        <v>-0.89999999999999858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1000</v>
      </c>
      <c r="G81" s="16">
        <f>'[3]02'!G83</f>
        <v>0</v>
      </c>
      <c r="H81" s="17">
        <f t="shared" si="59"/>
        <v>1320</v>
      </c>
      <c r="I81" s="15">
        <f>'[3]02'!J83</f>
        <v>270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26.09</v>
      </c>
      <c r="AU81" s="8">
        <v>26.09</v>
      </c>
      <c r="AW81" s="220">
        <v>26.99</v>
      </c>
      <c r="AX81" s="220">
        <v>0</v>
      </c>
      <c r="AY81" s="220">
        <v>0</v>
      </c>
      <c r="AZ81" s="220">
        <v>0</v>
      </c>
      <c r="BA81" s="220">
        <v>0</v>
      </c>
      <c r="BB81" s="220">
        <v>0</v>
      </c>
      <c r="BC81" s="8">
        <f t="shared" si="51"/>
        <v>26.99</v>
      </c>
      <c r="BD81" s="220">
        <v>26.99</v>
      </c>
      <c r="BE81" s="220">
        <v>0</v>
      </c>
      <c r="BF81" s="220">
        <v>0</v>
      </c>
      <c r="BG81" s="220">
        <v>0</v>
      </c>
      <c r="BH81" s="220">
        <v>0</v>
      </c>
      <c r="BI81" s="220">
        <v>0</v>
      </c>
      <c r="BJ81" s="8">
        <f t="shared" si="52"/>
        <v>26.99</v>
      </c>
      <c r="BL81" s="8">
        <f t="shared" si="53"/>
        <v>26.09</v>
      </c>
      <c r="BM81" s="8">
        <f t="shared" si="54"/>
        <v>26.09</v>
      </c>
      <c r="BN81" s="8">
        <f t="shared" si="55"/>
        <v>26.99</v>
      </c>
      <c r="BO81" s="8">
        <f t="shared" si="56"/>
        <v>26.99</v>
      </c>
      <c r="BP81" s="182">
        <f t="shared" si="57"/>
        <v>-0.89999999999999858</v>
      </c>
      <c r="BQ81" s="182">
        <f t="shared" si="58"/>
        <v>-0.89999999999999858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1000</v>
      </c>
      <c r="G82" s="16">
        <f>'[3]02'!G84</f>
        <v>0</v>
      </c>
      <c r="H82" s="17">
        <f t="shared" si="59"/>
        <v>1320</v>
      </c>
      <c r="I82" s="15">
        <f>'[3]02'!J84</f>
        <v>270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21.15</v>
      </c>
      <c r="AU82" s="8">
        <v>21.15</v>
      </c>
      <c r="AW82" s="220">
        <v>26.99</v>
      </c>
      <c r="AX82" s="220">
        <v>0</v>
      </c>
      <c r="AY82" s="220">
        <v>0</v>
      </c>
      <c r="AZ82" s="220">
        <v>0</v>
      </c>
      <c r="BA82" s="220">
        <v>0</v>
      </c>
      <c r="BB82" s="220">
        <v>0</v>
      </c>
      <c r="BC82" s="8">
        <f t="shared" si="51"/>
        <v>26.99</v>
      </c>
      <c r="BD82" s="220">
        <v>26.99</v>
      </c>
      <c r="BE82" s="220">
        <v>0</v>
      </c>
      <c r="BF82" s="220">
        <v>0</v>
      </c>
      <c r="BG82" s="220">
        <v>0</v>
      </c>
      <c r="BH82" s="220">
        <v>0</v>
      </c>
      <c r="BI82" s="220">
        <v>0</v>
      </c>
      <c r="BJ82" s="8">
        <f t="shared" si="52"/>
        <v>26.99</v>
      </c>
      <c r="BL82" s="8">
        <f t="shared" si="53"/>
        <v>21.15</v>
      </c>
      <c r="BM82" s="8">
        <f t="shared" si="54"/>
        <v>21.15</v>
      </c>
      <c r="BN82" s="8">
        <f t="shared" si="55"/>
        <v>26.99</v>
      </c>
      <c r="BO82" s="8">
        <f t="shared" si="56"/>
        <v>26.99</v>
      </c>
      <c r="BP82" s="182">
        <f t="shared" si="57"/>
        <v>-5.84</v>
      </c>
      <c r="BQ82" s="182">
        <f t="shared" si="58"/>
        <v>-5.84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1000</v>
      </c>
      <c r="G83" s="16">
        <f>'[3]02'!G85</f>
        <v>0</v>
      </c>
      <c r="H83" s="17">
        <f t="shared" si="59"/>
        <v>1320</v>
      </c>
      <c r="I83" s="15">
        <f>'[3]02'!J85</f>
        <v>270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7.73</v>
      </c>
      <c r="AU83" s="8">
        <v>7.73</v>
      </c>
      <c r="AW83" s="220">
        <v>26.99</v>
      </c>
      <c r="AX83" s="220">
        <v>0</v>
      </c>
      <c r="AY83" s="220">
        <v>0</v>
      </c>
      <c r="AZ83" s="220">
        <v>0</v>
      </c>
      <c r="BA83" s="220">
        <v>0</v>
      </c>
      <c r="BB83" s="220">
        <v>0</v>
      </c>
      <c r="BC83" s="8">
        <f t="shared" si="51"/>
        <v>26.99</v>
      </c>
      <c r="BD83" s="220">
        <v>26.99</v>
      </c>
      <c r="BE83" s="220">
        <v>0</v>
      </c>
      <c r="BF83" s="220">
        <v>0</v>
      </c>
      <c r="BG83" s="220">
        <v>0</v>
      </c>
      <c r="BH83" s="220">
        <v>0</v>
      </c>
      <c r="BI83" s="220">
        <v>0</v>
      </c>
      <c r="BJ83" s="8">
        <f t="shared" si="52"/>
        <v>26.99</v>
      </c>
      <c r="BL83" s="8">
        <f t="shared" si="53"/>
        <v>7.73</v>
      </c>
      <c r="BM83" s="8">
        <f t="shared" si="54"/>
        <v>7.73</v>
      </c>
      <c r="BN83" s="8">
        <f t="shared" si="55"/>
        <v>26.99</v>
      </c>
      <c r="BO83" s="8">
        <f t="shared" si="56"/>
        <v>26.99</v>
      </c>
      <c r="BP83" s="182">
        <f t="shared" si="57"/>
        <v>-19.259999999999998</v>
      </c>
      <c r="BQ83" s="182">
        <f t="shared" si="58"/>
        <v>-19.259999999999998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1000</v>
      </c>
      <c r="G84" s="16">
        <f>'[3]02'!G86</f>
        <v>0</v>
      </c>
      <c r="H84" s="17">
        <f t="shared" si="59"/>
        <v>1320</v>
      </c>
      <c r="I84" s="15">
        <f>'[3]02'!J86</f>
        <v>270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0.03</v>
      </c>
      <c r="AU84" s="8">
        <v>0.03</v>
      </c>
      <c r="AW84" s="220">
        <v>26.99</v>
      </c>
      <c r="AX84" s="220">
        <v>0</v>
      </c>
      <c r="AY84" s="220">
        <v>0</v>
      </c>
      <c r="AZ84" s="220">
        <v>0</v>
      </c>
      <c r="BA84" s="220">
        <v>0</v>
      </c>
      <c r="BB84" s="220">
        <v>0</v>
      </c>
      <c r="BC84" s="8">
        <f t="shared" si="51"/>
        <v>26.99</v>
      </c>
      <c r="BD84" s="220">
        <v>26.99</v>
      </c>
      <c r="BE84" s="220">
        <v>0</v>
      </c>
      <c r="BF84" s="220">
        <v>0</v>
      </c>
      <c r="BG84" s="220">
        <v>0</v>
      </c>
      <c r="BH84" s="220">
        <v>0</v>
      </c>
      <c r="BI84" s="220">
        <v>0</v>
      </c>
      <c r="BJ84" s="8">
        <f t="shared" si="52"/>
        <v>26.99</v>
      </c>
      <c r="BL84" s="8">
        <f t="shared" si="53"/>
        <v>0.03</v>
      </c>
      <c r="BM84" s="8">
        <f t="shared" si="54"/>
        <v>0.03</v>
      </c>
      <c r="BN84" s="8">
        <f t="shared" si="55"/>
        <v>26.99</v>
      </c>
      <c r="BO84" s="8">
        <f t="shared" si="56"/>
        <v>26.99</v>
      </c>
      <c r="BP84" s="182">
        <f t="shared" si="57"/>
        <v>-26.959999999999997</v>
      </c>
      <c r="BQ84" s="182">
        <f t="shared" si="58"/>
        <v>-26.959999999999997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1000</v>
      </c>
      <c r="G85" s="16">
        <f>'[3]02'!G87</f>
        <v>0</v>
      </c>
      <c r="H85" s="17">
        <f t="shared" si="59"/>
        <v>1320</v>
      </c>
      <c r="I85" s="15">
        <f>'[3]02'!J87</f>
        <v>270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0.03</v>
      </c>
      <c r="AU85" s="8">
        <v>0.03</v>
      </c>
      <c r="AW85" s="220">
        <v>26.99</v>
      </c>
      <c r="AX85" s="220">
        <v>0</v>
      </c>
      <c r="AY85" s="220">
        <v>0</v>
      </c>
      <c r="AZ85" s="220">
        <v>0</v>
      </c>
      <c r="BA85" s="220">
        <v>0</v>
      </c>
      <c r="BB85" s="220">
        <v>0</v>
      </c>
      <c r="BC85" s="8">
        <f t="shared" si="51"/>
        <v>26.99</v>
      </c>
      <c r="BD85" s="220">
        <v>26.99</v>
      </c>
      <c r="BE85" s="220">
        <v>0</v>
      </c>
      <c r="BF85" s="220">
        <v>0</v>
      </c>
      <c r="BG85" s="220">
        <v>0</v>
      </c>
      <c r="BH85" s="220">
        <v>0</v>
      </c>
      <c r="BI85" s="220">
        <v>0</v>
      </c>
      <c r="BJ85" s="8">
        <f t="shared" si="52"/>
        <v>26.99</v>
      </c>
      <c r="BL85" s="8">
        <f t="shared" si="53"/>
        <v>0.03</v>
      </c>
      <c r="BM85" s="8">
        <f t="shared" si="54"/>
        <v>0.03</v>
      </c>
      <c r="BN85" s="8">
        <f t="shared" si="55"/>
        <v>26.99</v>
      </c>
      <c r="BO85" s="8">
        <f t="shared" si="56"/>
        <v>26.99</v>
      </c>
      <c r="BP85" s="182">
        <f t="shared" si="57"/>
        <v>-26.959999999999997</v>
      </c>
      <c r="BQ85" s="182">
        <f t="shared" si="58"/>
        <v>-26.959999999999997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1000</v>
      </c>
      <c r="G86" s="16">
        <f>'[3]02'!G88</f>
        <v>0</v>
      </c>
      <c r="H86" s="17">
        <f t="shared" si="59"/>
        <v>1320</v>
      </c>
      <c r="I86" s="15">
        <f>'[3]02'!J88</f>
        <v>270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0.03</v>
      </c>
      <c r="AU86" s="8">
        <v>0.03</v>
      </c>
      <c r="AW86" s="220">
        <v>26.99</v>
      </c>
      <c r="AX86" s="220">
        <v>0</v>
      </c>
      <c r="AY86" s="220">
        <v>0</v>
      </c>
      <c r="AZ86" s="220">
        <v>0</v>
      </c>
      <c r="BA86" s="220">
        <v>0</v>
      </c>
      <c r="BB86" s="220">
        <v>0</v>
      </c>
      <c r="BC86" s="8">
        <f t="shared" si="51"/>
        <v>26.99</v>
      </c>
      <c r="BD86" s="220">
        <v>26.99</v>
      </c>
      <c r="BE86" s="220">
        <v>0</v>
      </c>
      <c r="BF86" s="220">
        <v>0</v>
      </c>
      <c r="BG86" s="220">
        <v>0</v>
      </c>
      <c r="BH86" s="220">
        <v>0</v>
      </c>
      <c r="BI86" s="220">
        <v>0</v>
      </c>
      <c r="BJ86" s="8">
        <f t="shared" si="52"/>
        <v>26.99</v>
      </c>
      <c r="BL86" s="8">
        <f t="shared" si="53"/>
        <v>0.03</v>
      </c>
      <c r="BM86" s="8">
        <f t="shared" si="54"/>
        <v>0.03</v>
      </c>
      <c r="BN86" s="8">
        <f t="shared" si="55"/>
        <v>26.99</v>
      </c>
      <c r="BO86" s="8">
        <f t="shared" si="56"/>
        <v>26.99</v>
      </c>
      <c r="BP86" s="182">
        <f t="shared" si="57"/>
        <v>-26.959999999999997</v>
      </c>
      <c r="BQ86" s="182">
        <f t="shared" si="58"/>
        <v>-26.959999999999997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1000</v>
      </c>
      <c r="G87" s="16">
        <f>'[3]02'!G89</f>
        <v>0</v>
      </c>
      <c r="H87" s="17">
        <f t="shared" si="59"/>
        <v>1320</v>
      </c>
      <c r="I87" s="15">
        <f>'[3]02'!J89</f>
        <v>270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0.03</v>
      </c>
      <c r="AU87" s="8">
        <v>0.03</v>
      </c>
      <c r="AW87" s="220">
        <v>26.99</v>
      </c>
      <c r="AX87" s="220">
        <v>0</v>
      </c>
      <c r="AY87" s="220">
        <v>0</v>
      </c>
      <c r="AZ87" s="220">
        <v>0</v>
      </c>
      <c r="BA87" s="220">
        <v>0</v>
      </c>
      <c r="BB87" s="220">
        <v>0</v>
      </c>
      <c r="BC87" s="8">
        <f t="shared" si="51"/>
        <v>26.99</v>
      </c>
      <c r="BD87" s="220">
        <v>26.99</v>
      </c>
      <c r="BE87" s="220">
        <v>0</v>
      </c>
      <c r="BF87" s="220">
        <v>0</v>
      </c>
      <c r="BG87" s="220">
        <v>0</v>
      </c>
      <c r="BH87" s="220">
        <v>0</v>
      </c>
      <c r="BI87" s="220">
        <v>0</v>
      </c>
      <c r="BJ87" s="8">
        <f t="shared" si="52"/>
        <v>26.99</v>
      </c>
      <c r="BL87" s="8">
        <f t="shared" si="53"/>
        <v>0.03</v>
      </c>
      <c r="BM87" s="8">
        <f t="shared" si="54"/>
        <v>0.03</v>
      </c>
      <c r="BN87" s="8">
        <f t="shared" si="55"/>
        <v>26.99</v>
      </c>
      <c r="BO87" s="8">
        <f t="shared" si="56"/>
        <v>26.99</v>
      </c>
      <c r="BP87" s="182">
        <f t="shared" si="57"/>
        <v>-26.959999999999997</v>
      </c>
      <c r="BQ87" s="182">
        <f t="shared" si="58"/>
        <v>-26.959999999999997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1000</v>
      </c>
      <c r="G88" s="16">
        <f>'[3]02'!G90</f>
        <v>0</v>
      </c>
      <c r="H88" s="17">
        <f t="shared" si="59"/>
        <v>1320</v>
      </c>
      <c r="I88" s="15">
        <f>'[3]02'!J90</f>
        <v>270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W88" s="220">
        <v>26.99</v>
      </c>
      <c r="AX88" s="220">
        <v>0</v>
      </c>
      <c r="AY88" s="220">
        <v>0</v>
      </c>
      <c r="AZ88" s="220">
        <v>0</v>
      </c>
      <c r="BA88" s="220">
        <v>0</v>
      </c>
      <c r="BB88" s="220">
        <v>0</v>
      </c>
      <c r="BC88" s="8">
        <f t="shared" si="51"/>
        <v>26.99</v>
      </c>
      <c r="BD88" s="220">
        <v>26.99</v>
      </c>
      <c r="BE88" s="220">
        <v>0</v>
      </c>
      <c r="BF88" s="220">
        <v>0</v>
      </c>
      <c r="BG88" s="220">
        <v>0</v>
      </c>
      <c r="BH88" s="220">
        <v>0</v>
      </c>
      <c r="BI88" s="220">
        <v>0</v>
      </c>
      <c r="BJ88" s="8">
        <f t="shared" si="52"/>
        <v>26.99</v>
      </c>
      <c r="BL88" s="8">
        <f t="shared" si="53"/>
        <v>0</v>
      </c>
      <c r="BM88" s="8">
        <f t="shared" si="54"/>
        <v>0</v>
      </c>
      <c r="BN88" s="8">
        <f t="shared" si="55"/>
        <v>26.99</v>
      </c>
      <c r="BO88" s="8">
        <f t="shared" si="56"/>
        <v>26.99</v>
      </c>
      <c r="BP88" s="182">
        <f t="shared" si="57"/>
        <v>-26.99</v>
      </c>
      <c r="BQ88" s="182">
        <f t="shared" si="58"/>
        <v>-26.99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1000</v>
      </c>
      <c r="G89" s="16">
        <f>'[3]02'!G91</f>
        <v>0</v>
      </c>
      <c r="H89" s="17">
        <f t="shared" si="59"/>
        <v>1320</v>
      </c>
      <c r="I89" s="15">
        <f>'[3]02'!J91</f>
        <v>270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W89" s="220">
        <v>26.99</v>
      </c>
      <c r="AX89" s="220">
        <v>0</v>
      </c>
      <c r="AY89" s="220">
        <v>0</v>
      </c>
      <c r="AZ89" s="220">
        <v>0</v>
      </c>
      <c r="BA89" s="220">
        <v>0</v>
      </c>
      <c r="BB89" s="220">
        <v>0</v>
      </c>
      <c r="BC89" s="8">
        <f t="shared" si="51"/>
        <v>26.99</v>
      </c>
      <c r="BD89" s="220">
        <v>26.99</v>
      </c>
      <c r="BE89" s="220">
        <v>0</v>
      </c>
      <c r="BF89" s="220">
        <v>0</v>
      </c>
      <c r="BG89" s="220">
        <v>0</v>
      </c>
      <c r="BH89" s="220">
        <v>0</v>
      </c>
      <c r="BI89" s="220">
        <v>0</v>
      </c>
      <c r="BJ89" s="8">
        <f t="shared" si="52"/>
        <v>26.99</v>
      </c>
      <c r="BL89" s="8">
        <f t="shared" si="53"/>
        <v>0</v>
      </c>
      <c r="BM89" s="8">
        <f t="shared" si="54"/>
        <v>0</v>
      </c>
      <c r="BN89" s="8">
        <f t="shared" si="55"/>
        <v>26.99</v>
      </c>
      <c r="BO89" s="8">
        <f t="shared" si="56"/>
        <v>26.99</v>
      </c>
      <c r="BP89" s="182">
        <f t="shared" si="57"/>
        <v>-26.99</v>
      </c>
      <c r="BQ89" s="182">
        <f t="shared" si="58"/>
        <v>-26.99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1000</v>
      </c>
      <c r="G90" s="16">
        <f>'[3]02'!G92</f>
        <v>0</v>
      </c>
      <c r="H90" s="17">
        <f t="shared" si="59"/>
        <v>1320</v>
      </c>
      <c r="I90" s="15">
        <f>'[3]02'!J92</f>
        <v>270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W90" s="220">
        <v>26.99</v>
      </c>
      <c r="AX90" s="220">
        <v>0</v>
      </c>
      <c r="AY90" s="220">
        <v>0</v>
      </c>
      <c r="AZ90" s="220">
        <v>0</v>
      </c>
      <c r="BA90" s="220">
        <v>0</v>
      </c>
      <c r="BB90" s="220">
        <v>0</v>
      </c>
      <c r="BC90" s="8">
        <f t="shared" si="51"/>
        <v>26.99</v>
      </c>
      <c r="BD90" s="220">
        <v>26.99</v>
      </c>
      <c r="BE90" s="220">
        <v>0</v>
      </c>
      <c r="BF90" s="220">
        <v>0</v>
      </c>
      <c r="BG90" s="220">
        <v>0</v>
      </c>
      <c r="BH90" s="220">
        <v>0</v>
      </c>
      <c r="BI90" s="220">
        <v>0</v>
      </c>
      <c r="BJ90" s="8">
        <f t="shared" si="52"/>
        <v>26.99</v>
      </c>
      <c r="BL90" s="8">
        <f t="shared" si="53"/>
        <v>0</v>
      </c>
      <c r="BM90" s="8">
        <f t="shared" si="54"/>
        <v>0</v>
      </c>
      <c r="BN90" s="8">
        <f t="shared" si="55"/>
        <v>26.99</v>
      </c>
      <c r="BO90" s="8">
        <f t="shared" si="56"/>
        <v>26.99</v>
      </c>
      <c r="BP90" s="182">
        <f t="shared" si="57"/>
        <v>-26.99</v>
      </c>
      <c r="BQ90" s="182">
        <f t="shared" si="58"/>
        <v>-26.99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1000</v>
      </c>
      <c r="G91" s="16">
        <f>'[3]02'!G93</f>
        <v>0</v>
      </c>
      <c r="H91" s="17">
        <f t="shared" si="59"/>
        <v>1320</v>
      </c>
      <c r="I91" s="15">
        <f>'[3]02'!J93</f>
        <v>270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W91" s="220">
        <v>26.99</v>
      </c>
      <c r="AX91" s="220">
        <v>0</v>
      </c>
      <c r="AY91" s="220">
        <v>0</v>
      </c>
      <c r="AZ91" s="220">
        <v>0</v>
      </c>
      <c r="BA91" s="220">
        <v>0</v>
      </c>
      <c r="BB91" s="220">
        <v>0</v>
      </c>
      <c r="BC91" s="8">
        <f t="shared" si="51"/>
        <v>26.99</v>
      </c>
      <c r="BD91" s="220">
        <v>26.99</v>
      </c>
      <c r="BE91" s="220">
        <v>0</v>
      </c>
      <c r="BF91" s="220">
        <v>0</v>
      </c>
      <c r="BG91" s="220">
        <v>0</v>
      </c>
      <c r="BH91" s="220">
        <v>0</v>
      </c>
      <c r="BI91" s="220">
        <v>0</v>
      </c>
      <c r="BJ91" s="8">
        <f t="shared" si="52"/>
        <v>26.99</v>
      </c>
      <c r="BL91" s="8">
        <f t="shared" si="53"/>
        <v>0</v>
      </c>
      <c r="BM91" s="8">
        <f t="shared" si="54"/>
        <v>0</v>
      </c>
      <c r="BN91" s="8">
        <f t="shared" si="55"/>
        <v>26.99</v>
      </c>
      <c r="BO91" s="8">
        <f t="shared" si="56"/>
        <v>26.99</v>
      </c>
      <c r="BP91" s="182">
        <f t="shared" si="57"/>
        <v>-26.99</v>
      </c>
      <c r="BQ91" s="182">
        <f t="shared" si="58"/>
        <v>-26.99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1000</v>
      </c>
      <c r="G92" s="16">
        <f>'[3]02'!G94</f>
        <v>0</v>
      </c>
      <c r="H92" s="17">
        <f t="shared" si="59"/>
        <v>1320</v>
      </c>
      <c r="I92" s="15">
        <f>'[3]02'!J94</f>
        <v>270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W92" s="220">
        <v>26.99</v>
      </c>
      <c r="AX92" s="220">
        <v>0</v>
      </c>
      <c r="AY92" s="220">
        <v>0</v>
      </c>
      <c r="AZ92" s="220">
        <v>0</v>
      </c>
      <c r="BA92" s="220">
        <v>0</v>
      </c>
      <c r="BB92" s="220">
        <v>0</v>
      </c>
      <c r="BC92" s="8">
        <f t="shared" si="51"/>
        <v>26.99</v>
      </c>
      <c r="BD92" s="220">
        <v>26.99</v>
      </c>
      <c r="BE92" s="220">
        <v>0</v>
      </c>
      <c r="BF92" s="220">
        <v>0</v>
      </c>
      <c r="BG92" s="220">
        <v>0</v>
      </c>
      <c r="BH92" s="220">
        <v>0</v>
      </c>
      <c r="BI92" s="220">
        <v>0</v>
      </c>
      <c r="BJ92" s="8">
        <f t="shared" si="52"/>
        <v>26.99</v>
      </c>
      <c r="BL92" s="8">
        <f t="shared" si="53"/>
        <v>0</v>
      </c>
      <c r="BM92" s="8">
        <f t="shared" si="54"/>
        <v>0</v>
      </c>
      <c r="BN92" s="8">
        <f t="shared" si="55"/>
        <v>26.99</v>
      </c>
      <c r="BO92" s="8">
        <f t="shared" si="56"/>
        <v>26.99</v>
      </c>
      <c r="BP92" s="182">
        <f t="shared" si="57"/>
        <v>-26.99</v>
      </c>
      <c r="BQ92" s="182">
        <f t="shared" si="58"/>
        <v>-26.99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1000</v>
      </c>
      <c r="G93" s="16">
        <f>'[3]02'!G95</f>
        <v>0</v>
      </c>
      <c r="H93" s="17">
        <f t="shared" si="59"/>
        <v>1320</v>
      </c>
      <c r="I93" s="15">
        <f>'[3]02'!J95</f>
        <v>200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200</v>
      </c>
      <c r="P93" s="18">
        <f>frq!C93</f>
        <v>1</v>
      </c>
      <c r="Q93" s="15">
        <f t="shared" si="33"/>
        <v>200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200</v>
      </c>
      <c r="X93" s="8">
        <f t="shared" si="36"/>
        <v>21.88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21.88</v>
      </c>
      <c r="AE93" s="8">
        <f t="shared" si="43"/>
        <v>21.88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21.88</v>
      </c>
      <c r="AL93" s="8">
        <f t="shared" si="35"/>
        <v>156.24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156.24</v>
      </c>
      <c r="AW93" s="220">
        <v>21.88</v>
      </c>
      <c r="AX93" s="220">
        <v>0</v>
      </c>
      <c r="AY93" s="220">
        <v>0</v>
      </c>
      <c r="AZ93" s="220">
        <v>0</v>
      </c>
      <c r="BA93" s="220">
        <v>0</v>
      </c>
      <c r="BB93" s="220">
        <v>0</v>
      </c>
      <c r="BC93" s="8">
        <f t="shared" si="51"/>
        <v>21.88</v>
      </c>
      <c r="BD93" s="220">
        <v>21.88</v>
      </c>
      <c r="BE93" s="220">
        <v>0</v>
      </c>
      <c r="BF93" s="220">
        <v>0</v>
      </c>
      <c r="BG93" s="220">
        <v>0</v>
      </c>
      <c r="BH93" s="220">
        <v>0</v>
      </c>
      <c r="BI93" s="220">
        <v>0</v>
      </c>
      <c r="BJ93" s="8">
        <f t="shared" si="52"/>
        <v>21.88</v>
      </c>
      <c r="BL93" s="8">
        <f t="shared" si="53"/>
        <v>0</v>
      </c>
      <c r="BM93" s="8">
        <f t="shared" si="54"/>
        <v>0</v>
      </c>
      <c r="BN93" s="8">
        <f t="shared" si="55"/>
        <v>21.88</v>
      </c>
      <c r="BO93" s="8">
        <f t="shared" si="56"/>
        <v>21.88</v>
      </c>
      <c r="BP93" s="182">
        <f t="shared" si="57"/>
        <v>-21.88</v>
      </c>
      <c r="BQ93" s="182">
        <f t="shared" si="58"/>
        <v>-21.88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1000</v>
      </c>
      <c r="G94" s="16">
        <f>'[3]02'!G96</f>
        <v>0</v>
      </c>
      <c r="H94" s="17">
        <f t="shared" si="59"/>
        <v>1320</v>
      </c>
      <c r="I94" s="15">
        <f>'[3]02'!J96</f>
        <v>80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80</v>
      </c>
      <c r="P94" s="18">
        <f>frq!C94</f>
        <v>1</v>
      </c>
      <c r="Q94" s="15">
        <f t="shared" si="33"/>
        <v>80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80</v>
      </c>
      <c r="X94" s="8">
        <f t="shared" si="36"/>
        <v>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8</v>
      </c>
      <c r="AE94" s="8">
        <f t="shared" si="43"/>
        <v>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8</v>
      </c>
      <c r="AL94" s="8">
        <f t="shared" si="35"/>
        <v>64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64</v>
      </c>
      <c r="AW94" s="220">
        <v>8</v>
      </c>
      <c r="AX94" s="220">
        <v>0</v>
      </c>
      <c r="AY94" s="220">
        <v>0</v>
      </c>
      <c r="AZ94" s="220">
        <v>0</v>
      </c>
      <c r="BA94" s="220">
        <v>0</v>
      </c>
      <c r="BB94" s="220">
        <v>0</v>
      </c>
      <c r="BC94" s="8">
        <f t="shared" si="51"/>
        <v>8</v>
      </c>
      <c r="BD94" s="220">
        <v>8</v>
      </c>
      <c r="BE94" s="220">
        <v>0</v>
      </c>
      <c r="BF94" s="220">
        <v>0</v>
      </c>
      <c r="BG94" s="220">
        <v>0</v>
      </c>
      <c r="BH94" s="220">
        <v>0</v>
      </c>
      <c r="BI94" s="220">
        <v>0</v>
      </c>
      <c r="BJ94" s="8">
        <f t="shared" si="52"/>
        <v>8</v>
      </c>
      <c r="BL94" s="8">
        <f t="shared" si="53"/>
        <v>0</v>
      </c>
      <c r="BM94" s="8">
        <f t="shared" si="54"/>
        <v>0</v>
      </c>
      <c r="BN94" s="8">
        <f t="shared" si="55"/>
        <v>8</v>
      </c>
      <c r="BO94" s="8">
        <f t="shared" si="56"/>
        <v>8</v>
      </c>
      <c r="BP94" s="182">
        <f t="shared" si="57"/>
        <v>-8</v>
      </c>
      <c r="BQ94" s="182">
        <f t="shared" si="58"/>
        <v>-8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1000</v>
      </c>
      <c r="G95" s="16">
        <f>'[3]02'!G97</f>
        <v>0</v>
      </c>
      <c r="H95" s="17">
        <f t="shared" si="59"/>
        <v>1320</v>
      </c>
      <c r="I95" s="15">
        <f>'[3]02'!J97</f>
        <v>0.31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0.31</v>
      </c>
      <c r="P95" s="18">
        <f>frq!C95</f>
        <v>1</v>
      </c>
      <c r="Q95" s="15">
        <f t="shared" si="33"/>
        <v>0.31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0.31</v>
      </c>
      <c r="X95" s="8">
        <f t="shared" si="36"/>
        <v>0.03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0.03</v>
      </c>
      <c r="AE95" s="8">
        <f t="shared" si="43"/>
        <v>0.03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0.03</v>
      </c>
      <c r="AL95" s="8">
        <f t="shared" si="35"/>
        <v>0.25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0.25</v>
      </c>
      <c r="AW95" s="220">
        <v>0.03</v>
      </c>
      <c r="AX95" s="220">
        <v>0</v>
      </c>
      <c r="AY95" s="220">
        <v>0</v>
      </c>
      <c r="AZ95" s="220">
        <v>0</v>
      </c>
      <c r="BA95" s="220">
        <v>0</v>
      </c>
      <c r="BB95" s="220">
        <v>0</v>
      </c>
      <c r="BC95" s="8">
        <f t="shared" si="51"/>
        <v>0.03</v>
      </c>
      <c r="BD95" s="220">
        <v>0.03</v>
      </c>
      <c r="BE95" s="220">
        <v>0</v>
      </c>
      <c r="BF95" s="220">
        <v>0</v>
      </c>
      <c r="BG95" s="220">
        <v>0</v>
      </c>
      <c r="BH95" s="220">
        <v>0</v>
      </c>
      <c r="BI95" s="220">
        <v>0</v>
      </c>
      <c r="BJ95" s="8">
        <f t="shared" si="52"/>
        <v>0.03</v>
      </c>
      <c r="BL95" s="8">
        <f t="shared" si="53"/>
        <v>0</v>
      </c>
      <c r="BM95" s="8">
        <f t="shared" si="54"/>
        <v>0</v>
      </c>
      <c r="BN95" s="8">
        <f t="shared" si="55"/>
        <v>0.03</v>
      </c>
      <c r="BO95" s="8">
        <f t="shared" si="56"/>
        <v>0.03</v>
      </c>
      <c r="BP95" s="182">
        <f t="shared" si="57"/>
        <v>-0.03</v>
      </c>
      <c r="BQ95" s="182">
        <f t="shared" si="58"/>
        <v>-0.03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1000</v>
      </c>
      <c r="G96" s="16">
        <f>'[3]02'!G98</f>
        <v>0</v>
      </c>
      <c r="H96" s="17">
        <f t="shared" si="59"/>
        <v>1320</v>
      </c>
      <c r="I96" s="15">
        <f>'[3]02'!J98</f>
        <v>0.31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0.31</v>
      </c>
      <c r="P96" s="18">
        <f>frq!C96</f>
        <v>1</v>
      </c>
      <c r="Q96" s="15">
        <f t="shared" si="33"/>
        <v>0.31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0.31</v>
      </c>
      <c r="X96" s="8">
        <f t="shared" si="36"/>
        <v>0.03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0.03</v>
      </c>
      <c r="AE96" s="8">
        <f t="shared" si="43"/>
        <v>0.03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0.03</v>
      </c>
      <c r="AL96" s="8">
        <f t="shared" si="35"/>
        <v>0.25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0.25</v>
      </c>
      <c r="AW96" s="220">
        <v>0.03</v>
      </c>
      <c r="AX96" s="220">
        <v>0</v>
      </c>
      <c r="AY96" s="220">
        <v>0</v>
      </c>
      <c r="AZ96" s="220">
        <v>0</v>
      </c>
      <c r="BA96" s="220">
        <v>0</v>
      </c>
      <c r="BB96" s="220">
        <v>0</v>
      </c>
      <c r="BC96" s="8">
        <f t="shared" si="51"/>
        <v>0.03</v>
      </c>
      <c r="BD96" s="220">
        <v>0.03</v>
      </c>
      <c r="BE96" s="220">
        <v>0</v>
      </c>
      <c r="BF96" s="220">
        <v>0</v>
      </c>
      <c r="BG96" s="220">
        <v>0</v>
      </c>
      <c r="BH96" s="220">
        <v>0</v>
      </c>
      <c r="BI96" s="220">
        <v>0</v>
      </c>
      <c r="BJ96" s="8">
        <f t="shared" si="52"/>
        <v>0.03</v>
      </c>
      <c r="BL96" s="8">
        <f t="shared" si="53"/>
        <v>0</v>
      </c>
      <c r="BM96" s="8">
        <f t="shared" si="54"/>
        <v>0</v>
      </c>
      <c r="BN96" s="8">
        <f t="shared" si="55"/>
        <v>0.03</v>
      </c>
      <c r="BO96" s="8">
        <f t="shared" si="56"/>
        <v>0.03</v>
      </c>
      <c r="BP96" s="182">
        <f t="shared" si="57"/>
        <v>-0.03</v>
      </c>
      <c r="BQ96" s="182">
        <f t="shared" si="58"/>
        <v>-0.03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1000</v>
      </c>
      <c r="G97" s="16">
        <f>'[3]02'!G99</f>
        <v>0</v>
      </c>
      <c r="H97" s="17">
        <f t="shared" si="59"/>
        <v>1320</v>
      </c>
      <c r="I97" s="15">
        <f>'[3]02'!J99</f>
        <v>0.31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0.31</v>
      </c>
      <c r="P97" s="18">
        <f>frq!C97</f>
        <v>1</v>
      </c>
      <c r="Q97" s="15">
        <f t="shared" si="33"/>
        <v>0.31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0.31</v>
      </c>
      <c r="X97" s="8">
        <f t="shared" si="36"/>
        <v>0.03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0.03</v>
      </c>
      <c r="AE97" s="8">
        <f t="shared" si="43"/>
        <v>0.03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0.03</v>
      </c>
      <c r="AL97" s="8">
        <f t="shared" si="35"/>
        <v>0.25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0.25</v>
      </c>
      <c r="AW97" s="220">
        <v>0.03</v>
      </c>
      <c r="AX97" s="220">
        <v>0</v>
      </c>
      <c r="AY97" s="220">
        <v>0</v>
      </c>
      <c r="AZ97" s="220">
        <v>0</v>
      </c>
      <c r="BA97" s="220">
        <v>0</v>
      </c>
      <c r="BB97" s="220">
        <v>0</v>
      </c>
      <c r="BC97" s="8">
        <f t="shared" si="51"/>
        <v>0.03</v>
      </c>
      <c r="BD97" s="220">
        <v>0.03</v>
      </c>
      <c r="BE97" s="220">
        <v>0</v>
      </c>
      <c r="BF97" s="220">
        <v>0</v>
      </c>
      <c r="BG97" s="220">
        <v>0</v>
      </c>
      <c r="BH97" s="220">
        <v>0</v>
      </c>
      <c r="BI97" s="220">
        <v>0</v>
      </c>
      <c r="BJ97" s="8">
        <f t="shared" si="52"/>
        <v>0.03</v>
      </c>
      <c r="BL97" s="8">
        <f t="shared" si="53"/>
        <v>0</v>
      </c>
      <c r="BM97" s="8">
        <f t="shared" si="54"/>
        <v>0</v>
      </c>
      <c r="BN97" s="8">
        <f t="shared" si="55"/>
        <v>0.03</v>
      </c>
      <c r="BO97" s="8">
        <f t="shared" si="56"/>
        <v>0.03</v>
      </c>
      <c r="BP97" s="182">
        <f t="shared" si="57"/>
        <v>-0.03</v>
      </c>
      <c r="BQ97" s="182">
        <f t="shared" si="58"/>
        <v>-0.03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1000</v>
      </c>
      <c r="G98" s="16">
        <f>'[3]02'!G100</f>
        <v>0</v>
      </c>
      <c r="H98" s="17">
        <f t="shared" si="59"/>
        <v>1320</v>
      </c>
      <c r="I98" s="15">
        <f>'[3]02'!J100</f>
        <v>0.31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0.31</v>
      </c>
      <c r="P98" s="18">
        <f>frq!C98</f>
        <v>1</v>
      </c>
      <c r="Q98" s="15">
        <f t="shared" si="33"/>
        <v>0.31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0.31</v>
      </c>
      <c r="X98" s="8">
        <f t="shared" si="36"/>
        <v>0.03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0.03</v>
      </c>
      <c r="AE98" s="8">
        <f t="shared" si="43"/>
        <v>0.03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0.03</v>
      </c>
      <c r="AL98" s="8">
        <f t="shared" si="35"/>
        <v>0.25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0.25</v>
      </c>
      <c r="AW98" s="220">
        <v>0.03</v>
      </c>
      <c r="AX98" s="220">
        <v>0</v>
      </c>
      <c r="AY98" s="220">
        <v>0</v>
      </c>
      <c r="AZ98" s="220">
        <v>0</v>
      </c>
      <c r="BA98" s="220">
        <v>0</v>
      </c>
      <c r="BB98" s="220">
        <v>0</v>
      </c>
      <c r="BC98" s="8">
        <f t="shared" si="51"/>
        <v>0.03</v>
      </c>
      <c r="BD98" s="220">
        <v>0.03</v>
      </c>
      <c r="BE98" s="220">
        <v>0</v>
      </c>
      <c r="BF98" s="220">
        <v>0</v>
      </c>
      <c r="BG98" s="220">
        <v>0</v>
      </c>
      <c r="BH98" s="220">
        <v>0</v>
      </c>
      <c r="BI98" s="220">
        <v>0</v>
      </c>
      <c r="BJ98" s="8">
        <f t="shared" si="52"/>
        <v>0.03</v>
      </c>
      <c r="BL98" s="8">
        <f t="shared" si="53"/>
        <v>0</v>
      </c>
      <c r="BM98" s="8">
        <f t="shared" si="54"/>
        <v>0</v>
      </c>
      <c r="BN98" s="8">
        <f t="shared" si="55"/>
        <v>0.03</v>
      </c>
      <c r="BO98" s="8">
        <f t="shared" si="56"/>
        <v>0.03</v>
      </c>
      <c r="BP98" s="182">
        <f t="shared" si="57"/>
        <v>-0.03</v>
      </c>
      <c r="BQ98" s="182">
        <f t="shared" si="58"/>
        <v>-0.03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1.4999999999999999E-2</v>
      </c>
      <c r="D99" s="15">
        <f t="shared" si="62"/>
        <v>0</v>
      </c>
      <c r="E99" s="15">
        <f t="shared" si="62"/>
        <v>0</v>
      </c>
      <c r="F99" s="15">
        <f t="shared" si="62"/>
        <v>23.38</v>
      </c>
      <c r="G99" s="15">
        <f t="shared" si="62"/>
        <v>5.7500000000000002E-2</v>
      </c>
      <c r="H99" s="15">
        <f t="shared" si="62"/>
        <v>31.1325</v>
      </c>
      <c r="I99" s="15">
        <f t="shared" si="62"/>
        <v>6.9953100000000017</v>
      </c>
      <c r="J99" s="15">
        <f t="shared" si="62"/>
        <v>1.4999999999999999E-2</v>
      </c>
      <c r="K99" s="15">
        <f t="shared" si="62"/>
        <v>0</v>
      </c>
      <c r="L99" s="15">
        <f t="shared" si="62"/>
        <v>0</v>
      </c>
      <c r="M99" s="15">
        <f t="shared" si="62"/>
        <v>0.78500000000000003</v>
      </c>
      <c r="N99" s="15">
        <f t="shared" si="62"/>
        <v>5.7500000000000002E-2</v>
      </c>
      <c r="O99" s="15">
        <f t="shared" si="62"/>
        <v>7.8528100000000016</v>
      </c>
      <c r="P99" s="15">
        <f t="shared" si="62"/>
        <v>2.4E-2</v>
      </c>
      <c r="Q99" s="15">
        <f t="shared" si="62"/>
        <v>6.9953100000000017</v>
      </c>
      <c r="R99" s="15">
        <f t="shared" si="62"/>
        <v>1.4999999999999999E-2</v>
      </c>
      <c r="S99" s="15">
        <f t="shared" si="62"/>
        <v>0</v>
      </c>
      <c r="T99" s="15">
        <f t="shared" si="62"/>
        <v>0</v>
      </c>
      <c r="U99" s="15">
        <f t="shared" si="62"/>
        <v>0.78500000000000003</v>
      </c>
      <c r="V99" s="15">
        <f t="shared" si="62"/>
        <v>5.7500000000000002E-2</v>
      </c>
      <c r="W99" s="15">
        <f t="shared" si="62"/>
        <v>7.8528100000000016</v>
      </c>
      <c r="X99" s="15">
        <f t="shared" si="62"/>
        <v>0.69994499999999904</v>
      </c>
      <c r="Y99" s="15">
        <f t="shared" si="62"/>
        <v>1.5E-3</v>
      </c>
      <c r="Z99" s="15">
        <f t="shared" si="62"/>
        <v>0</v>
      </c>
      <c r="AA99" s="15">
        <f t="shared" si="62"/>
        <v>0</v>
      </c>
      <c r="AB99" s="15">
        <f t="shared" si="62"/>
        <v>7.85E-2</v>
      </c>
      <c r="AC99" s="15">
        <f t="shared" si="62"/>
        <v>5.7499999999999999E-3</v>
      </c>
      <c r="AD99" s="15">
        <f t="shared" si="62"/>
        <v>0.78569499999999903</v>
      </c>
      <c r="AE99" s="15">
        <f t="shared" si="62"/>
        <v>0.69994499999999904</v>
      </c>
      <c r="AF99" s="15">
        <f t="shared" si="62"/>
        <v>1.5E-3</v>
      </c>
      <c r="AG99" s="15">
        <f t="shared" si="62"/>
        <v>0</v>
      </c>
      <c r="AH99" s="15">
        <f t="shared" si="62"/>
        <v>0</v>
      </c>
      <c r="AI99" s="15">
        <f t="shared" si="62"/>
        <v>7.85E-2</v>
      </c>
      <c r="AJ99" s="15">
        <f t="shared" si="62"/>
        <v>5.7499999999999999E-3</v>
      </c>
      <c r="AK99" s="15">
        <f t="shared" si="62"/>
        <v>0.78569499999999903</v>
      </c>
      <c r="AL99" s="15">
        <f t="shared" si="62"/>
        <v>5.5954200000000025</v>
      </c>
      <c r="AM99" s="15">
        <f t="shared" si="62"/>
        <v>1.2E-2</v>
      </c>
      <c r="AN99" s="15">
        <f t="shared" si="62"/>
        <v>0</v>
      </c>
      <c r="AO99" s="15">
        <f t="shared" si="62"/>
        <v>0</v>
      </c>
      <c r="AP99" s="15">
        <f t="shared" si="62"/>
        <v>0.628</v>
      </c>
      <c r="AQ99" s="15">
        <f t="shared" si="62"/>
        <v>4.5999999999999999E-2</v>
      </c>
      <c r="AR99" s="15">
        <f t="shared" si="62"/>
        <v>6.2814200000000024</v>
      </c>
      <c r="AS99" s="15">
        <f t="shared" si="62"/>
        <v>0</v>
      </c>
      <c r="AT99" s="15">
        <f t="shared" si="62"/>
        <v>0.66966250000000049</v>
      </c>
      <c r="AU99" s="15">
        <f t="shared" si="62"/>
        <v>0.66966250000000049</v>
      </c>
      <c r="AV99" s="15">
        <f t="shared" si="62"/>
        <v>0</v>
      </c>
      <c r="AW99" s="15">
        <f t="shared" si="62"/>
        <v>0.69994499999999904</v>
      </c>
      <c r="AX99" s="15">
        <f t="shared" si="62"/>
        <v>1.5E-3</v>
      </c>
      <c r="AY99" s="15">
        <f t="shared" si="62"/>
        <v>0</v>
      </c>
      <c r="AZ99" s="15">
        <f t="shared" si="62"/>
        <v>0</v>
      </c>
      <c r="BA99" s="15">
        <f t="shared" si="62"/>
        <v>7.85E-2</v>
      </c>
      <c r="BB99" s="15">
        <f t="shared" si="62"/>
        <v>5.7499999999999999E-3</v>
      </c>
      <c r="BC99" s="15">
        <f t="shared" si="62"/>
        <v>0.78569499999999903</v>
      </c>
      <c r="BD99" s="15">
        <f t="shared" si="62"/>
        <v>0.69994499999999904</v>
      </c>
      <c r="BE99" s="15">
        <f t="shared" si="62"/>
        <v>1.5E-3</v>
      </c>
      <c r="BF99" s="15">
        <f t="shared" si="62"/>
        <v>0</v>
      </c>
      <c r="BG99" s="15">
        <f t="shared" si="62"/>
        <v>0</v>
      </c>
      <c r="BH99" s="15">
        <f t="shared" si="62"/>
        <v>7.85E-2</v>
      </c>
      <c r="BI99" s="15">
        <f t="shared" si="62"/>
        <v>5.7499999999999999E-3</v>
      </c>
      <c r="BJ99" s="15">
        <f t="shared" ref="BJ99:BQ99" si="63">SUM(BJ3:BJ98)/4000</f>
        <v>0.78569499999999903</v>
      </c>
      <c r="BK99" s="15"/>
      <c r="BL99" s="15">
        <f t="shared" si="63"/>
        <v>0.66966250000000049</v>
      </c>
      <c r="BM99" s="15">
        <f t="shared" si="63"/>
        <v>0.66966250000000049</v>
      </c>
      <c r="BN99" s="15">
        <f t="shared" si="63"/>
        <v>0.78569499999999903</v>
      </c>
      <c r="BO99" s="15">
        <f t="shared" si="63"/>
        <v>0.78569499999999903</v>
      </c>
      <c r="BP99" s="15">
        <f t="shared" si="63"/>
        <v>-0.11603249999999998</v>
      </c>
      <c r="BQ99" s="15">
        <f t="shared" si="63"/>
        <v>-0.11603249999999998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45048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45048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170</v>
      </c>
      <c r="C3">
        <f>PPCL!C3</f>
        <v>0</v>
      </c>
      <c r="D3">
        <f>PPCL!M3</f>
        <v>0</v>
      </c>
      <c r="E3">
        <f>PPCL!N3</f>
        <v>0</v>
      </c>
      <c r="F3">
        <f>B3+C3</f>
        <v>170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170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170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170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170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170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170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170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170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170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170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170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170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170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170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170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170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170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170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170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170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170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170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170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170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170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170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170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170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170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170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170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170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170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170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170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170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170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170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170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170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170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170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170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170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170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170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170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170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170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170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170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170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170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170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170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170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170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170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170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170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170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170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170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170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170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170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170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170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170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170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170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170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170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170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170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170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170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170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170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170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170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170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170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170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170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170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170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170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170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170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170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170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170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150</v>
      </c>
      <c r="C3">
        <f>PPCL!E3</f>
        <v>0</v>
      </c>
      <c r="D3">
        <f>PPCL!O3</f>
        <v>0</v>
      </c>
      <c r="E3">
        <f>PPCL!P3</f>
        <v>0</v>
      </c>
      <c r="F3">
        <f>B3+C3</f>
        <v>150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150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150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150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150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150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150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150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150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150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150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150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150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150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150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150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150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150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150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150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150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150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150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150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150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150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150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150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150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150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150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150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150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150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150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150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150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150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150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150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150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150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150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150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150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150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150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150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150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150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150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150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150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150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150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150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150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150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150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150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150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150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150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150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150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150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150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150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150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150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150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150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150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150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150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150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150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150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150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150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150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150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150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150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150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150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150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150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150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150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150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150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150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150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35.18</v>
      </c>
      <c r="E3">
        <f>GT!N3</f>
        <v>0</v>
      </c>
      <c r="F3">
        <f>B3+C3</f>
        <v>84</v>
      </c>
      <c r="G3">
        <f>D3+E3-X3</f>
        <v>35.18</v>
      </c>
      <c r="H3" s="154"/>
      <c r="I3">
        <f>BRPL_EOD!AC3+BRPL_EOD!AD3</f>
        <v>15</v>
      </c>
      <c r="J3">
        <f>BYPL_EOD!AC3+BYPL_EOD!AD3</f>
        <v>7</v>
      </c>
      <c r="K3">
        <f>MES_EOD!AC3+MES_EOD!AD3</f>
        <v>0</v>
      </c>
      <c r="L3">
        <f>NDMC_EOD!AC3+NDMC_EOD!AD3</f>
        <v>1.88</v>
      </c>
      <c r="M3">
        <f>TPDDL_EOD!AC3+TPDDL_EOD!AD3</f>
        <v>11.27</v>
      </c>
      <c r="N3">
        <f t="shared" ref="N3:N66" si="0">SUM(I3:M3)</f>
        <v>35.15</v>
      </c>
      <c r="O3" s="154">
        <f t="shared" ref="O3:O66" si="1">G3-N3</f>
        <v>3.0000000000001137E-2</v>
      </c>
      <c r="P3">
        <v>15.012802275960171</v>
      </c>
      <c r="Q3">
        <v>7.0059743954480798</v>
      </c>
      <c r="R3">
        <v>0</v>
      </c>
      <c r="S3">
        <v>1.8816045519203413</v>
      </c>
      <c r="T3">
        <v>11.279618776671407</v>
      </c>
      <c r="U3" s="156">
        <f t="shared" ref="U3:U66" si="2">SUM(P3:T3)</f>
        <v>35.18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35.18</v>
      </c>
      <c r="E4">
        <f>GT!N4</f>
        <v>0</v>
      </c>
      <c r="F4">
        <f t="shared" ref="F4:F67" si="4">B4+C4</f>
        <v>84</v>
      </c>
      <c r="G4">
        <f t="shared" ref="G4:G67" si="5">D4+E4-X4</f>
        <v>35.18</v>
      </c>
      <c r="H4" s="154"/>
      <c r="I4">
        <f>BRPL_EOD!AC4+BRPL_EOD!AD4</f>
        <v>15</v>
      </c>
      <c r="J4">
        <f>BYPL_EOD!AC4+BYPL_EOD!AD4</f>
        <v>7</v>
      </c>
      <c r="K4">
        <f>MES_EOD!AC4+MES_EOD!AD4</f>
        <v>0</v>
      </c>
      <c r="L4">
        <f>NDMC_EOD!AC4+NDMC_EOD!AD4</f>
        <v>1.88</v>
      </c>
      <c r="M4">
        <f>TPDDL_EOD!AC4+TPDDL_EOD!AD4</f>
        <v>11.27</v>
      </c>
      <c r="N4">
        <f t="shared" si="0"/>
        <v>35.15</v>
      </c>
      <c r="O4" s="154">
        <f t="shared" si="1"/>
        <v>3.0000000000001137E-2</v>
      </c>
      <c r="P4">
        <v>15.012802275960171</v>
      </c>
      <c r="Q4">
        <v>7.0059743954480798</v>
      </c>
      <c r="R4">
        <v>0</v>
      </c>
      <c r="S4">
        <v>1.8816045519203413</v>
      </c>
      <c r="T4">
        <v>11.279618776671407</v>
      </c>
      <c r="U4" s="156">
        <f t="shared" si="2"/>
        <v>35.18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35.18</v>
      </c>
      <c r="E5">
        <f>GT!N5</f>
        <v>0</v>
      </c>
      <c r="F5">
        <f t="shared" si="4"/>
        <v>84</v>
      </c>
      <c r="G5">
        <f t="shared" si="5"/>
        <v>35.18</v>
      </c>
      <c r="H5" s="154"/>
      <c r="I5">
        <f>BRPL_EOD!AC5+BRPL_EOD!AD5</f>
        <v>15</v>
      </c>
      <c r="J5">
        <f>BYPL_EOD!AC5+BYPL_EOD!AD5</f>
        <v>7</v>
      </c>
      <c r="K5">
        <f>MES_EOD!AC5+MES_EOD!AD5</f>
        <v>0</v>
      </c>
      <c r="L5">
        <f>NDMC_EOD!AC5+NDMC_EOD!AD5</f>
        <v>1.88</v>
      </c>
      <c r="M5">
        <f>TPDDL_EOD!AC5+TPDDL_EOD!AD5</f>
        <v>11.27</v>
      </c>
      <c r="N5">
        <f t="shared" si="0"/>
        <v>35.15</v>
      </c>
      <c r="O5" s="154">
        <f t="shared" si="1"/>
        <v>3.0000000000001137E-2</v>
      </c>
      <c r="P5">
        <v>15.012802275960171</v>
      </c>
      <c r="Q5">
        <v>7.0059743954480798</v>
      </c>
      <c r="R5">
        <v>0</v>
      </c>
      <c r="S5">
        <v>1.8816045519203413</v>
      </c>
      <c r="T5">
        <v>11.279618776671407</v>
      </c>
      <c r="U5" s="156">
        <f t="shared" si="2"/>
        <v>35.18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35.18</v>
      </c>
      <c r="E6">
        <f>GT!N6</f>
        <v>0</v>
      </c>
      <c r="F6">
        <f t="shared" si="4"/>
        <v>84</v>
      </c>
      <c r="G6">
        <f t="shared" si="5"/>
        <v>35.18</v>
      </c>
      <c r="H6" s="154"/>
      <c r="I6">
        <f>BRPL_EOD!AC6+BRPL_EOD!AD6</f>
        <v>15</v>
      </c>
      <c r="J6">
        <f>BYPL_EOD!AC6+BYPL_EOD!AD6</f>
        <v>7</v>
      </c>
      <c r="K6">
        <f>MES_EOD!AC6+MES_EOD!AD6</f>
        <v>0</v>
      </c>
      <c r="L6">
        <f>NDMC_EOD!AC6+NDMC_EOD!AD6</f>
        <v>1.88</v>
      </c>
      <c r="M6">
        <f>TPDDL_EOD!AC6+TPDDL_EOD!AD6</f>
        <v>11.27</v>
      </c>
      <c r="N6">
        <f t="shared" si="0"/>
        <v>35.15</v>
      </c>
      <c r="O6" s="154">
        <f t="shared" si="1"/>
        <v>3.0000000000001137E-2</v>
      </c>
      <c r="P6">
        <v>15.012802275960171</v>
      </c>
      <c r="Q6">
        <v>7.0059743954480798</v>
      </c>
      <c r="R6">
        <v>0</v>
      </c>
      <c r="S6">
        <v>1.8816045519203413</v>
      </c>
      <c r="T6">
        <v>11.279618776671407</v>
      </c>
      <c r="U6" s="156">
        <f t="shared" si="2"/>
        <v>35.18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35.18</v>
      </c>
      <c r="E7">
        <f>GT!N7</f>
        <v>0</v>
      </c>
      <c r="F7">
        <f t="shared" si="4"/>
        <v>84</v>
      </c>
      <c r="G7">
        <f t="shared" si="5"/>
        <v>35.18</v>
      </c>
      <c r="H7" s="154"/>
      <c r="I7">
        <f>BRPL_EOD!AC7+BRPL_EOD!AD7</f>
        <v>15</v>
      </c>
      <c r="J7">
        <f>BYPL_EOD!AC7+BYPL_EOD!AD7</f>
        <v>7</v>
      </c>
      <c r="K7">
        <f>MES_EOD!AC7+MES_EOD!AD7</f>
        <v>0</v>
      </c>
      <c r="L7">
        <f>NDMC_EOD!AC7+NDMC_EOD!AD7</f>
        <v>1.88</v>
      </c>
      <c r="M7">
        <f>TPDDL_EOD!AC7+TPDDL_EOD!AD7</f>
        <v>11.27</v>
      </c>
      <c r="N7">
        <f t="shared" si="0"/>
        <v>35.15</v>
      </c>
      <c r="O7" s="154">
        <f t="shared" si="1"/>
        <v>3.0000000000001137E-2</v>
      </c>
      <c r="P7">
        <v>15.012802275960171</v>
      </c>
      <c r="Q7">
        <v>7.0059743954480798</v>
      </c>
      <c r="R7">
        <v>0</v>
      </c>
      <c r="S7">
        <v>1.8816045519203413</v>
      </c>
      <c r="T7">
        <v>11.279618776671407</v>
      </c>
      <c r="U7" s="156">
        <f t="shared" si="2"/>
        <v>35.18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35.18</v>
      </c>
      <c r="E8">
        <f>GT!N8</f>
        <v>0</v>
      </c>
      <c r="F8">
        <f t="shared" si="4"/>
        <v>84</v>
      </c>
      <c r="G8">
        <f t="shared" si="5"/>
        <v>35.18</v>
      </c>
      <c r="H8" s="154"/>
      <c r="I8">
        <f>BRPL_EOD!AC8+BRPL_EOD!AD8</f>
        <v>15</v>
      </c>
      <c r="J8">
        <f>BYPL_EOD!AC8+BYPL_EOD!AD8</f>
        <v>7</v>
      </c>
      <c r="K8">
        <f>MES_EOD!AC8+MES_EOD!AD8</f>
        <v>0</v>
      </c>
      <c r="L8">
        <f>NDMC_EOD!AC8+NDMC_EOD!AD8</f>
        <v>1.88</v>
      </c>
      <c r="M8">
        <f>TPDDL_EOD!AC8+TPDDL_EOD!AD8</f>
        <v>11.27</v>
      </c>
      <c r="N8">
        <f t="shared" si="0"/>
        <v>35.15</v>
      </c>
      <c r="O8" s="154">
        <f t="shared" si="1"/>
        <v>3.0000000000001137E-2</v>
      </c>
      <c r="P8">
        <v>15.012802275960171</v>
      </c>
      <c r="Q8">
        <v>7.0059743954480798</v>
      </c>
      <c r="R8">
        <v>0</v>
      </c>
      <c r="S8">
        <v>1.8816045519203413</v>
      </c>
      <c r="T8">
        <v>11.279618776671407</v>
      </c>
      <c r="U8" s="156">
        <f t="shared" si="2"/>
        <v>35.18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35.18</v>
      </c>
      <c r="E9">
        <f>GT!N9</f>
        <v>0</v>
      </c>
      <c r="F9">
        <f t="shared" si="4"/>
        <v>84</v>
      </c>
      <c r="G9">
        <f t="shared" si="5"/>
        <v>35.18</v>
      </c>
      <c r="H9" s="154"/>
      <c r="I9">
        <f>BRPL_EOD!AC9+BRPL_EOD!AD9</f>
        <v>15</v>
      </c>
      <c r="J9">
        <f>BYPL_EOD!AC9+BYPL_EOD!AD9</f>
        <v>7</v>
      </c>
      <c r="K9">
        <f>MES_EOD!AC9+MES_EOD!AD9</f>
        <v>0</v>
      </c>
      <c r="L9">
        <f>NDMC_EOD!AC9+NDMC_EOD!AD9</f>
        <v>1.88</v>
      </c>
      <c r="M9">
        <f>TPDDL_EOD!AC9+TPDDL_EOD!AD9</f>
        <v>11.27</v>
      </c>
      <c r="N9">
        <f t="shared" si="0"/>
        <v>35.15</v>
      </c>
      <c r="O9" s="154">
        <f t="shared" si="1"/>
        <v>3.0000000000001137E-2</v>
      </c>
      <c r="P9">
        <v>15.012802275960171</v>
      </c>
      <c r="Q9">
        <v>7.0059743954480798</v>
      </c>
      <c r="R9">
        <v>0</v>
      </c>
      <c r="S9">
        <v>1.8816045519203413</v>
      </c>
      <c r="T9">
        <v>11.279618776671407</v>
      </c>
      <c r="U9" s="156">
        <f t="shared" si="2"/>
        <v>35.18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35.18</v>
      </c>
      <c r="E10">
        <f>GT!N10</f>
        <v>0</v>
      </c>
      <c r="F10">
        <f t="shared" si="4"/>
        <v>84</v>
      </c>
      <c r="G10">
        <f t="shared" si="5"/>
        <v>35.18</v>
      </c>
      <c r="H10" s="154"/>
      <c r="I10">
        <f>BRPL_EOD!AC10+BRPL_EOD!AD10</f>
        <v>15</v>
      </c>
      <c r="J10">
        <f>BYPL_EOD!AC10+BYPL_EOD!AD10</f>
        <v>7</v>
      </c>
      <c r="K10">
        <f>MES_EOD!AC10+MES_EOD!AD10</f>
        <v>0</v>
      </c>
      <c r="L10">
        <f>NDMC_EOD!AC10+NDMC_EOD!AD10</f>
        <v>1.88</v>
      </c>
      <c r="M10">
        <f>TPDDL_EOD!AC10+TPDDL_EOD!AD10</f>
        <v>11.27</v>
      </c>
      <c r="N10">
        <f t="shared" si="0"/>
        <v>35.15</v>
      </c>
      <c r="O10" s="154">
        <f t="shared" si="1"/>
        <v>3.0000000000001137E-2</v>
      </c>
      <c r="P10">
        <v>15.012802275960171</v>
      </c>
      <c r="Q10">
        <v>7.0059743954480798</v>
      </c>
      <c r="R10">
        <v>0</v>
      </c>
      <c r="S10">
        <v>1.8816045519203413</v>
      </c>
      <c r="T10">
        <v>11.279618776671407</v>
      </c>
      <c r="U10" s="156">
        <f t="shared" si="2"/>
        <v>35.18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35.18</v>
      </c>
      <c r="E11">
        <f>GT!N11</f>
        <v>0</v>
      </c>
      <c r="F11">
        <f t="shared" si="4"/>
        <v>84</v>
      </c>
      <c r="G11">
        <f t="shared" si="5"/>
        <v>35.18</v>
      </c>
      <c r="H11" s="154"/>
      <c r="I11">
        <f>BRPL_EOD!AC11+BRPL_EOD!AD11</f>
        <v>15</v>
      </c>
      <c r="J11">
        <f>BYPL_EOD!AC11+BYPL_EOD!AD11</f>
        <v>7</v>
      </c>
      <c r="K11">
        <f>MES_EOD!AC11+MES_EOD!AD11</f>
        <v>0</v>
      </c>
      <c r="L11">
        <f>NDMC_EOD!AC11+NDMC_EOD!AD11</f>
        <v>1.88</v>
      </c>
      <c r="M11">
        <f>TPDDL_EOD!AC11+TPDDL_EOD!AD11</f>
        <v>11.27</v>
      </c>
      <c r="N11">
        <f t="shared" si="0"/>
        <v>35.15</v>
      </c>
      <c r="O11" s="154">
        <f t="shared" si="1"/>
        <v>3.0000000000001137E-2</v>
      </c>
      <c r="P11">
        <v>15.012802275960171</v>
      </c>
      <c r="Q11">
        <v>7.0059743954480798</v>
      </c>
      <c r="R11">
        <v>0</v>
      </c>
      <c r="S11">
        <v>1.8816045519203413</v>
      </c>
      <c r="T11">
        <v>11.279618776671407</v>
      </c>
      <c r="U11" s="156">
        <f t="shared" si="2"/>
        <v>35.18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35.18</v>
      </c>
      <c r="E12">
        <f>GT!N12</f>
        <v>0</v>
      </c>
      <c r="F12">
        <f t="shared" si="4"/>
        <v>84</v>
      </c>
      <c r="G12">
        <f t="shared" si="5"/>
        <v>35.18</v>
      </c>
      <c r="H12" s="154"/>
      <c r="I12">
        <f>BRPL_EOD!AC12+BRPL_EOD!AD12</f>
        <v>15</v>
      </c>
      <c r="J12">
        <f>BYPL_EOD!AC12+BYPL_EOD!AD12</f>
        <v>7</v>
      </c>
      <c r="K12">
        <f>MES_EOD!AC12+MES_EOD!AD12</f>
        <v>0</v>
      </c>
      <c r="L12">
        <f>NDMC_EOD!AC12+NDMC_EOD!AD12</f>
        <v>1.88</v>
      </c>
      <c r="M12">
        <f>TPDDL_EOD!AC12+TPDDL_EOD!AD12</f>
        <v>11.27</v>
      </c>
      <c r="N12">
        <f t="shared" si="0"/>
        <v>35.15</v>
      </c>
      <c r="O12" s="154">
        <f t="shared" si="1"/>
        <v>3.0000000000001137E-2</v>
      </c>
      <c r="P12">
        <v>15.012802275960171</v>
      </c>
      <c r="Q12">
        <v>7.0059743954480798</v>
      </c>
      <c r="R12">
        <v>0</v>
      </c>
      <c r="S12">
        <v>1.8816045519203413</v>
      </c>
      <c r="T12">
        <v>11.279618776671407</v>
      </c>
      <c r="U12" s="156">
        <f t="shared" si="2"/>
        <v>35.18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35.18</v>
      </c>
      <c r="E13">
        <f>GT!N13</f>
        <v>0</v>
      </c>
      <c r="F13">
        <f t="shared" si="4"/>
        <v>84</v>
      </c>
      <c r="G13">
        <f t="shared" si="5"/>
        <v>35.18</v>
      </c>
      <c r="H13" s="154"/>
      <c r="I13">
        <f>BRPL_EOD!AC13+BRPL_EOD!AD13</f>
        <v>15</v>
      </c>
      <c r="J13">
        <f>BYPL_EOD!AC13+BYPL_EOD!AD13</f>
        <v>7</v>
      </c>
      <c r="K13">
        <f>MES_EOD!AC13+MES_EOD!AD13</f>
        <v>0</v>
      </c>
      <c r="L13">
        <f>NDMC_EOD!AC13+NDMC_EOD!AD13</f>
        <v>1.88</v>
      </c>
      <c r="M13">
        <f>TPDDL_EOD!AC13+TPDDL_EOD!AD13</f>
        <v>11.27</v>
      </c>
      <c r="N13">
        <f t="shared" si="0"/>
        <v>35.15</v>
      </c>
      <c r="O13" s="154">
        <f t="shared" si="1"/>
        <v>3.0000000000001137E-2</v>
      </c>
      <c r="P13">
        <v>15.012802275960171</v>
      </c>
      <c r="Q13">
        <v>7.0059743954480798</v>
      </c>
      <c r="R13">
        <v>0</v>
      </c>
      <c r="S13">
        <v>1.8816045519203413</v>
      </c>
      <c r="T13">
        <v>11.279618776671407</v>
      </c>
      <c r="U13" s="156">
        <f t="shared" si="2"/>
        <v>35.18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35.18</v>
      </c>
      <c r="E14">
        <f>GT!N14</f>
        <v>0</v>
      </c>
      <c r="F14">
        <f t="shared" si="4"/>
        <v>84</v>
      </c>
      <c r="G14">
        <f t="shared" si="5"/>
        <v>35.18</v>
      </c>
      <c r="H14" s="154"/>
      <c r="I14">
        <f>BRPL_EOD!AC14+BRPL_EOD!AD14</f>
        <v>15</v>
      </c>
      <c r="J14">
        <f>BYPL_EOD!AC14+BYPL_EOD!AD14</f>
        <v>7</v>
      </c>
      <c r="K14">
        <f>MES_EOD!AC14+MES_EOD!AD14</f>
        <v>0</v>
      </c>
      <c r="L14">
        <f>NDMC_EOD!AC14+NDMC_EOD!AD14</f>
        <v>1.88</v>
      </c>
      <c r="M14">
        <f>TPDDL_EOD!AC14+TPDDL_EOD!AD14</f>
        <v>11.27</v>
      </c>
      <c r="N14">
        <f t="shared" si="0"/>
        <v>35.15</v>
      </c>
      <c r="O14" s="154">
        <f t="shared" si="1"/>
        <v>3.0000000000001137E-2</v>
      </c>
      <c r="P14">
        <v>15.012802275960171</v>
      </c>
      <c r="Q14">
        <v>7.0059743954480798</v>
      </c>
      <c r="R14">
        <v>0</v>
      </c>
      <c r="S14">
        <v>1.8816045519203413</v>
      </c>
      <c r="T14">
        <v>11.279618776671407</v>
      </c>
      <c r="U14" s="156">
        <f t="shared" si="2"/>
        <v>35.18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35.18</v>
      </c>
      <c r="E15">
        <f>GT!N15</f>
        <v>0</v>
      </c>
      <c r="F15">
        <f t="shared" si="4"/>
        <v>84</v>
      </c>
      <c r="G15">
        <f t="shared" si="5"/>
        <v>35.18</v>
      </c>
      <c r="H15" s="154"/>
      <c r="I15">
        <f>BRPL_EOD!AC15+BRPL_EOD!AD15</f>
        <v>15</v>
      </c>
      <c r="J15">
        <f>BYPL_EOD!AC15+BYPL_EOD!AD15</f>
        <v>7</v>
      </c>
      <c r="K15">
        <f>MES_EOD!AC15+MES_EOD!AD15</f>
        <v>0</v>
      </c>
      <c r="L15">
        <f>NDMC_EOD!AC15+NDMC_EOD!AD15</f>
        <v>1.88</v>
      </c>
      <c r="M15">
        <f>TPDDL_EOD!AC15+TPDDL_EOD!AD15</f>
        <v>11.27</v>
      </c>
      <c r="N15">
        <f t="shared" si="0"/>
        <v>35.15</v>
      </c>
      <c r="O15" s="154">
        <f t="shared" si="1"/>
        <v>3.0000000000001137E-2</v>
      </c>
      <c r="P15">
        <v>15.012802275960171</v>
      </c>
      <c r="Q15">
        <v>7.0059743954480798</v>
      </c>
      <c r="R15">
        <v>0</v>
      </c>
      <c r="S15">
        <v>1.8816045519203413</v>
      </c>
      <c r="T15">
        <v>11.279618776671407</v>
      </c>
      <c r="U15" s="156">
        <f t="shared" si="2"/>
        <v>35.18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35.18</v>
      </c>
      <c r="E16">
        <f>GT!N16</f>
        <v>0</v>
      </c>
      <c r="F16">
        <f t="shared" si="4"/>
        <v>84</v>
      </c>
      <c r="G16">
        <f t="shared" si="5"/>
        <v>35.18</v>
      </c>
      <c r="H16" s="154"/>
      <c r="I16">
        <f>BRPL_EOD!AC16+BRPL_EOD!AD16</f>
        <v>15</v>
      </c>
      <c r="J16">
        <f>BYPL_EOD!AC16+BYPL_EOD!AD16</f>
        <v>7</v>
      </c>
      <c r="K16">
        <f>MES_EOD!AC16+MES_EOD!AD16</f>
        <v>0</v>
      </c>
      <c r="L16">
        <f>NDMC_EOD!AC16+NDMC_EOD!AD16</f>
        <v>1.88</v>
      </c>
      <c r="M16">
        <f>TPDDL_EOD!AC16+TPDDL_EOD!AD16</f>
        <v>11.27</v>
      </c>
      <c r="N16">
        <f t="shared" si="0"/>
        <v>35.15</v>
      </c>
      <c r="O16" s="154">
        <f t="shared" si="1"/>
        <v>3.0000000000001137E-2</v>
      </c>
      <c r="P16">
        <v>15.012802275960171</v>
      </c>
      <c r="Q16">
        <v>7.0059743954480798</v>
      </c>
      <c r="R16">
        <v>0</v>
      </c>
      <c r="S16">
        <v>1.8816045519203413</v>
      </c>
      <c r="T16">
        <v>11.279618776671407</v>
      </c>
      <c r="U16" s="156">
        <f t="shared" si="2"/>
        <v>35.18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35.18</v>
      </c>
      <c r="E17">
        <f>GT!N17</f>
        <v>0</v>
      </c>
      <c r="F17">
        <f t="shared" si="4"/>
        <v>84</v>
      </c>
      <c r="G17">
        <f t="shared" si="5"/>
        <v>35.18</v>
      </c>
      <c r="H17" s="154"/>
      <c r="I17">
        <f>BRPL_EOD!AC17+BRPL_EOD!AD17</f>
        <v>15</v>
      </c>
      <c r="J17">
        <f>BYPL_EOD!AC17+BYPL_EOD!AD17</f>
        <v>7</v>
      </c>
      <c r="K17">
        <f>MES_EOD!AC17+MES_EOD!AD17</f>
        <v>0</v>
      </c>
      <c r="L17">
        <f>NDMC_EOD!AC17+NDMC_EOD!AD17</f>
        <v>1.88</v>
      </c>
      <c r="M17">
        <f>TPDDL_EOD!AC17+TPDDL_EOD!AD17</f>
        <v>11.27</v>
      </c>
      <c r="N17">
        <f t="shared" si="0"/>
        <v>35.15</v>
      </c>
      <c r="O17" s="154">
        <f t="shared" si="1"/>
        <v>3.0000000000001137E-2</v>
      </c>
      <c r="P17">
        <v>15.012802275960171</v>
      </c>
      <c r="Q17">
        <v>7.0059743954480798</v>
      </c>
      <c r="R17">
        <v>0</v>
      </c>
      <c r="S17">
        <v>1.8816045519203413</v>
      </c>
      <c r="T17">
        <v>11.279618776671407</v>
      </c>
      <c r="U17" s="156">
        <f t="shared" si="2"/>
        <v>35.18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35.18</v>
      </c>
      <c r="E18">
        <f>GT!N18</f>
        <v>0</v>
      </c>
      <c r="F18">
        <f t="shared" si="4"/>
        <v>84</v>
      </c>
      <c r="G18">
        <f t="shared" si="5"/>
        <v>35.18</v>
      </c>
      <c r="H18" s="154"/>
      <c r="I18">
        <f>BRPL_EOD!AC18+BRPL_EOD!AD18</f>
        <v>15</v>
      </c>
      <c r="J18">
        <f>BYPL_EOD!AC18+BYPL_EOD!AD18</f>
        <v>7</v>
      </c>
      <c r="K18">
        <f>MES_EOD!AC18+MES_EOD!AD18</f>
        <v>0</v>
      </c>
      <c r="L18">
        <f>NDMC_EOD!AC18+NDMC_EOD!AD18</f>
        <v>1.88</v>
      </c>
      <c r="M18">
        <f>TPDDL_EOD!AC18+TPDDL_EOD!AD18</f>
        <v>11.27</v>
      </c>
      <c r="N18">
        <f t="shared" si="0"/>
        <v>35.15</v>
      </c>
      <c r="O18" s="154">
        <f t="shared" si="1"/>
        <v>3.0000000000001137E-2</v>
      </c>
      <c r="P18">
        <v>15.012802275960171</v>
      </c>
      <c r="Q18">
        <v>7.0059743954480798</v>
      </c>
      <c r="R18">
        <v>0</v>
      </c>
      <c r="S18">
        <v>1.8816045519203413</v>
      </c>
      <c r="T18">
        <v>11.279618776671407</v>
      </c>
      <c r="U18" s="156">
        <f t="shared" si="2"/>
        <v>35.18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35.18</v>
      </c>
      <c r="E19">
        <f>GT!N19</f>
        <v>0</v>
      </c>
      <c r="F19">
        <f t="shared" si="4"/>
        <v>84</v>
      </c>
      <c r="G19">
        <f t="shared" si="5"/>
        <v>35.18</v>
      </c>
      <c r="H19" s="154"/>
      <c r="I19">
        <f>BRPL_EOD!AC19+BRPL_EOD!AD19</f>
        <v>15</v>
      </c>
      <c r="J19">
        <f>BYPL_EOD!AC19+BYPL_EOD!AD19</f>
        <v>7</v>
      </c>
      <c r="K19">
        <f>MES_EOD!AC19+MES_EOD!AD19</f>
        <v>0</v>
      </c>
      <c r="L19">
        <f>NDMC_EOD!AC19+NDMC_EOD!AD19</f>
        <v>1.88</v>
      </c>
      <c r="M19">
        <f>TPDDL_EOD!AC19+TPDDL_EOD!AD19</f>
        <v>11.27</v>
      </c>
      <c r="N19">
        <f t="shared" si="0"/>
        <v>35.15</v>
      </c>
      <c r="O19" s="154">
        <f t="shared" si="1"/>
        <v>3.0000000000001137E-2</v>
      </c>
      <c r="P19">
        <v>15.012802275960171</v>
      </c>
      <c r="Q19">
        <v>7.0059743954480798</v>
      </c>
      <c r="R19">
        <v>0</v>
      </c>
      <c r="S19">
        <v>1.8816045519203413</v>
      </c>
      <c r="T19">
        <v>11.279618776671407</v>
      </c>
      <c r="U19" s="156">
        <f t="shared" si="2"/>
        <v>35.18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35.18</v>
      </c>
      <c r="E20">
        <f>GT!N20</f>
        <v>0</v>
      </c>
      <c r="F20">
        <f t="shared" si="4"/>
        <v>84</v>
      </c>
      <c r="G20">
        <f t="shared" si="5"/>
        <v>35.18</v>
      </c>
      <c r="H20" s="154"/>
      <c r="I20">
        <f>BRPL_EOD!AC20+BRPL_EOD!AD20</f>
        <v>15</v>
      </c>
      <c r="J20">
        <f>BYPL_EOD!AC20+BYPL_EOD!AD20</f>
        <v>7</v>
      </c>
      <c r="K20">
        <f>MES_EOD!AC20+MES_EOD!AD20</f>
        <v>0</v>
      </c>
      <c r="L20">
        <f>NDMC_EOD!AC20+NDMC_EOD!AD20</f>
        <v>1.88</v>
      </c>
      <c r="M20">
        <f>TPDDL_EOD!AC20+TPDDL_EOD!AD20</f>
        <v>11.27</v>
      </c>
      <c r="N20">
        <f t="shared" si="0"/>
        <v>35.15</v>
      </c>
      <c r="O20" s="154">
        <f t="shared" si="1"/>
        <v>3.0000000000001137E-2</v>
      </c>
      <c r="P20">
        <v>15.012802275960171</v>
      </c>
      <c r="Q20">
        <v>7.0059743954480798</v>
      </c>
      <c r="R20">
        <v>0</v>
      </c>
      <c r="S20">
        <v>1.8816045519203413</v>
      </c>
      <c r="T20">
        <v>11.279618776671407</v>
      </c>
      <c r="U20" s="156">
        <f t="shared" si="2"/>
        <v>35.18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35.18</v>
      </c>
      <c r="E21">
        <f>GT!N21</f>
        <v>0</v>
      </c>
      <c r="F21">
        <f t="shared" si="4"/>
        <v>84</v>
      </c>
      <c r="G21">
        <f t="shared" si="5"/>
        <v>35.18</v>
      </c>
      <c r="H21" s="154"/>
      <c r="I21">
        <f>BRPL_EOD!AC21+BRPL_EOD!AD21</f>
        <v>15</v>
      </c>
      <c r="J21">
        <f>BYPL_EOD!AC21+BYPL_EOD!AD21</f>
        <v>7</v>
      </c>
      <c r="K21">
        <f>MES_EOD!AC21+MES_EOD!AD21</f>
        <v>0</v>
      </c>
      <c r="L21">
        <f>NDMC_EOD!AC21+NDMC_EOD!AD21</f>
        <v>1.88</v>
      </c>
      <c r="M21">
        <f>TPDDL_EOD!AC21+TPDDL_EOD!AD21</f>
        <v>11.27</v>
      </c>
      <c r="N21">
        <f t="shared" si="0"/>
        <v>35.15</v>
      </c>
      <c r="O21" s="154">
        <f t="shared" si="1"/>
        <v>3.0000000000001137E-2</v>
      </c>
      <c r="P21">
        <v>15.012802275960171</v>
      </c>
      <c r="Q21">
        <v>7.0059743954480798</v>
      </c>
      <c r="R21">
        <v>0</v>
      </c>
      <c r="S21">
        <v>1.8816045519203413</v>
      </c>
      <c r="T21">
        <v>11.279618776671407</v>
      </c>
      <c r="U21" s="156">
        <f t="shared" si="2"/>
        <v>35.18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35.18</v>
      </c>
      <c r="E22">
        <f>GT!N22</f>
        <v>0</v>
      </c>
      <c r="F22">
        <f t="shared" si="4"/>
        <v>84</v>
      </c>
      <c r="G22">
        <f t="shared" si="5"/>
        <v>35.18</v>
      </c>
      <c r="H22" s="154"/>
      <c r="I22">
        <f>BRPL_EOD!AC22+BRPL_EOD!AD22</f>
        <v>15</v>
      </c>
      <c r="J22">
        <f>BYPL_EOD!AC22+BYPL_EOD!AD22</f>
        <v>7</v>
      </c>
      <c r="K22">
        <f>MES_EOD!AC22+MES_EOD!AD22</f>
        <v>0</v>
      </c>
      <c r="L22">
        <f>NDMC_EOD!AC22+NDMC_EOD!AD22</f>
        <v>1.88</v>
      </c>
      <c r="M22">
        <f>TPDDL_EOD!AC22+TPDDL_EOD!AD22</f>
        <v>11.27</v>
      </c>
      <c r="N22">
        <f t="shared" si="0"/>
        <v>35.15</v>
      </c>
      <c r="O22" s="154">
        <f t="shared" si="1"/>
        <v>3.0000000000001137E-2</v>
      </c>
      <c r="P22">
        <v>15.012802275960171</v>
      </c>
      <c r="Q22">
        <v>7.0059743954480798</v>
      </c>
      <c r="R22">
        <v>0</v>
      </c>
      <c r="S22">
        <v>1.8816045519203413</v>
      </c>
      <c r="T22">
        <v>11.279618776671407</v>
      </c>
      <c r="U22" s="156">
        <f t="shared" si="2"/>
        <v>35.18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35.18</v>
      </c>
      <c r="E23">
        <f>GT!N23</f>
        <v>0</v>
      </c>
      <c r="F23">
        <f t="shared" si="4"/>
        <v>84</v>
      </c>
      <c r="G23">
        <f t="shared" si="5"/>
        <v>35.18</v>
      </c>
      <c r="H23" s="154"/>
      <c r="I23">
        <f>BRPL_EOD!AC23+BRPL_EOD!AD23</f>
        <v>15</v>
      </c>
      <c r="J23">
        <f>BYPL_EOD!AC23+BYPL_EOD!AD23</f>
        <v>7</v>
      </c>
      <c r="K23">
        <f>MES_EOD!AC23+MES_EOD!AD23</f>
        <v>0</v>
      </c>
      <c r="L23">
        <f>NDMC_EOD!AC23+NDMC_EOD!AD23</f>
        <v>1.88</v>
      </c>
      <c r="M23">
        <f>TPDDL_EOD!AC23+TPDDL_EOD!AD23</f>
        <v>11.27</v>
      </c>
      <c r="N23">
        <f t="shared" si="0"/>
        <v>35.15</v>
      </c>
      <c r="O23" s="154">
        <f t="shared" si="1"/>
        <v>3.0000000000001137E-2</v>
      </c>
      <c r="P23">
        <v>15.012802275960171</v>
      </c>
      <c r="Q23">
        <v>7.0059743954480798</v>
      </c>
      <c r="R23">
        <v>0</v>
      </c>
      <c r="S23">
        <v>1.8816045519203413</v>
      </c>
      <c r="T23">
        <v>11.279618776671407</v>
      </c>
      <c r="U23" s="156">
        <f t="shared" si="2"/>
        <v>35.18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35.18</v>
      </c>
      <c r="E24">
        <f>GT!N24</f>
        <v>0</v>
      </c>
      <c r="F24">
        <f t="shared" si="4"/>
        <v>84</v>
      </c>
      <c r="G24">
        <f t="shared" si="5"/>
        <v>35.18</v>
      </c>
      <c r="H24" s="154"/>
      <c r="I24">
        <f>BRPL_EOD!AC24+BRPL_EOD!AD24</f>
        <v>15</v>
      </c>
      <c r="J24">
        <f>BYPL_EOD!AC24+BYPL_EOD!AD24</f>
        <v>7</v>
      </c>
      <c r="K24">
        <f>MES_EOD!AC24+MES_EOD!AD24</f>
        <v>0</v>
      </c>
      <c r="L24">
        <f>NDMC_EOD!AC24+NDMC_EOD!AD24</f>
        <v>1.88</v>
      </c>
      <c r="M24">
        <f>TPDDL_EOD!AC24+TPDDL_EOD!AD24</f>
        <v>11.27</v>
      </c>
      <c r="N24">
        <f t="shared" si="0"/>
        <v>35.15</v>
      </c>
      <c r="O24" s="154">
        <f t="shared" si="1"/>
        <v>3.0000000000001137E-2</v>
      </c>
      <c r="P24">
        <v>15.012802275960171</v>
      </c>
      <c r="Q24">
        <v>7.0059743954480798</v>
      </c>
      <c r="R24">
        <v>0</v>
      </c>
      <c r="S24">
        <v>1.8816045519203413</v>
      </c>
      <c r="T24">
        <v>11.279618776671407</v>
      </c>
      <c r="U24" s="156">
        <f t="shared" si="2"/>
        <v>35.18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35.18</v>
      </c>
      <c r="E25">
        <f>GT!N25</f>
        <v>0</v>
      </c>
      <c r="F25">
        <f t="shared" si="4"/>
        <v>84</v>
      </c>
      <c r="G25">
        <f t="shared" si="5"/>
        <v>35.18</v>
      </c>
      <c r="H25" s="154"/>
      <c r="I25">
        <f>BRPL_EOD!AC25+BRPL_EOD!AD25</f>
        <v>15</v>
      </c>
      <c r="J25">
        <f>BYPL_EOD!AC25+BYPL_EOD!AD25</f>
        <v>7</v>
      </c>
      <c r="K25">
        <f>MES_EOD!AC25+MES_EOD!AD25</f>
        <v>0</v>
      </c>
      <c r="L25">
        <f>NDMC_EOD!AC25+NDMC_EOD!AD25</f>
        <v>1.88</v>
      </c>
      <c r="M25">
        <f>TPDDL_EOD!AC25+TPDDL_EOD!AD25</f>
        <v>11.27</v>
      </c>
      <c r="N25">
        <f t="shared" si="0"/>
        <v>35.15</v>
      </c>
      <c r="O25" s="154">
        <f t="shared" si="1"/>
        <v>3.0000000000001137E-2</v>
      </c>
      <c r="P25">
        <v>15.012802275960171</v>
      </c>
      <c r="Q25">
        <v>7.0059743954480798</v>
      </c>
      <c r="R25">
        <v>0</v>
      </c>
      <c r="S25">
        <v>1.8816045519203413</v>
      </c>
      <c r="T25">
        <v>11.279618776671407</v>
      </c>
      <c r="U25" s="156">
        <f t="shared" si="2"/>
        <v>35.18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35.18</v>
      </c>
      <c r="E26">
        <f>GT!N26</f>
        <v>0</v>
      </c>
      <c r="F26">
        <f t="shared" si="4"/>
        <v>84</v>
      </c>
      <c r="G26">
        <f t="shared" si="5"/>
        <v>35.18</v>
      </c>
      <c r="H26" s="154"/>
      <c r="I26">
        <f>BRPL_EOD!AC26+BRPL_EOD!AD26</f>
        <v>15</v>
      </c>
      <c r="J26">
        <f>BYPL_EOD!AC26+BYPL_EOD!AD26</f>
        <v>7</v>
      </c>
      <c r="K26">
        <f>MES_EOD!AC26+MES_EOD!AD26</f>
        <v>0</v>
      </c>
      <c r="L26">
        <f>NDMC_EOD!AC26+NDMC_EOD!AD26</f>
        <v>1.88</v>
      </c>
      <c r="M26">
        <f>TPDDL_EOD!AC26+TPDDL_EOD!AD26</f>
        <v>11.27</v>
      </c>
      <c r="N26">
        <f t="shared" si="0"/>
        <v>35.15</v>
      </c>
      <c r="O26" s="154">
        <f t="shared" si="1"/>
        <v>3.0000000000001137E-2</v>
      </c>
      <c r="P26">
        <v>15.012802275960171</v>
      </c>
      <c r="Q26">
        <v>7.0059743954480798</v>
      </c>
      <c r="R26">
        <v>0</v>
      </c>
      <c r="S26">
        <v>1.8816045519203413</v>
      </c>
      <c r="T26">
        <v>11.279618776671407</v>
      </c>
      <c r="U26" s="156">
        <f t="shared" si="2"/>
        <v>35.18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35.18</v>
      </c>
      <c r="E27">
        <f>GT!N27</f>
        <v>0</v>
      </c>
      <c r="F27">
        <f t="shared" si="4"/>
        <v>84</v>
      </c>
      <c r="G27">
        <f t="shared" si="5"/>
        <v>35.18</v>
      </c>
      <c r="H27" s="154"/>
      <c r="I27">
        <f>BRPL_EOD!AC27+BRPL_EOD!AD27</f>
        <v>15</v>
      </c>
      <c r="J27">
        <f>BYPL_EOD!AC27+BYPL_EOD!AD27</f>
        <v>7</v>
      </c>
      <c r="K27">
        <f>MES_EOD!AC27+MES_EOD!AD27</f>
        <v>0</v>
      </c>
      <c r="L27">
        <f>NDMC_EOD!AC27+NDMC_EOD!AD27</f>
        <v>1.88</v>
      </c>
      <c r="M27">
        <f>TPDDL_EOD!AC27+TPDDL_EOD!AD27</f>
        <v>11.27</v>
      </c>
      <c r="N27">
        <f t="shared" si="0"/>
        <v>35.15</v>
      </c>
      <c r="O27" s="154">
        <f t="shared" si="1"/>
        <v>3.0000000000001137E-2</v>
      </c>
      <c r="P27">
        <v>15.012802275960171</v>
      </c>
      <c r="Q27">
        <v>7.0059743954480798</v>
      </c>
      <c r="R27">
        <v>0</v>
      </c>
      <c r="S27">
        <v>1.8816045519203413</v>
      </c>
      <c r="T27">
        <v>11.279618776671407</v>
      </c>
      <c r="U27" s="156">
        <f t="shared" si="2"/>
        <v>35.18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35.18</v>
      </c>
      <c r="E28">
        <f>GT!N28</f>
        <v>0</v>
      </c>
      <c r="F28">
        <f t="shared" si="4"/>
        <v>84</v>
      </c>
      <c r="G28">
        <f t="shared" si="5"/>
        <v>35.18</v>
      </c>
      <c r="H28" s="154"/>
      <c r="I28">
        <f>BRPL_EOD!AC28+BRPL_EOD!AD28</f>
        <v>15</v>
      </c>
      <c r="J28">
        <f>BYPL_EOD!AC28+BYPL_EOD!AD28</f>
        <v>7</v>
      </c>
      <c r="K28">
        <f>MES_EOD!AC28+MES_EOD!AD28</f>
        <v>0</v>
      </c>
      <c r="L28">
        <f>NDMC_EOD!AC28+NDMC_EOD!AD28</f>
        <v>1.88</v>
      </c>
      <c r="M28">
        <f>TPDDL_EOD!AC28+TPDDL_EOD!AD28</f>
        <v>11.27</v>
      </c>
      <c r="N28">
        <f t="shared" si="0"/>
        <v>35.15</v>
      </c>
      <c r="O28" s="154">
        <f t="shared" si="1"/>
        <v>3.0000000000001137E-2</v>
      </c>
      <c r="P28">
        <v>15.012802275960171</v>
      </c>
      <c r="Q28">
        <v>7.0059743954480798</v>
      </c>
      <c r="R28">
        <v>0</v>
      </c>
      <c r="S28">
        <v>1.8816045519203413</v>
      </c>
      <c r="T28">
        <v>11.279618776671407</v>
      </c>
      <c r="U28" s="156">
        <f t="shared" si="2"/>
        <v>35.18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35.18</v>
      </c>
      <c r="E29">
        <f>GT!N29</f>
        <v>0</v>
      </c>
      <c r="F29">
        <f t="shared" si="4"/>
        <v>84</v>
      </c>
      <c r="G29">
        <f t="shared" si="5"/>
        <v>35.18</v>
      </c>
      <c r="H29" s="154"/>
      <c r="I29">
        <f>BRPL_EOD!AC29+BRPL_EOD!AD29</f>
        <v>15</v>
      </c>
      <c r="J29">
        <f>BYPL_EOD!AC29+BYPL_EOD!AD29</f>
        <v>7</v>
      </c>
      <c r="K29">
        <f>MES_EOD!AC29+MES_EOD!AD29</f>
        <v>0</v>
      </c>
      <c r="L29">
        <f>NDMC_EOD!AC29+NDMC_EOD!AD29</f>
        <v>1.88</v>
      </c>
      <c r="M29">
        <f>TPDDL_EOD!AC29+TPDDL_EOD!AD29</f>
        <v>11.27</v>
      </c>
      <c r="N29">
        <f t="shared" si="0"/>
        <v>35.15</v>
      </c>
      <c r="O29" s="154">
        <f t="shared" si="1"/>
        <v>3.0000000000001137E-2</v>
      </c>
      <c r="P29">
        <v>15.012802275960171</v>
      </c>
      <c r="Q29">
        <v>7.0059743954480798</v>
      </c>
      <c r="R29">
        <v>0</v>
      </c>
      <c r="S29">
        <v>1.8816045519203413</v>
      </c>
      <c r="T29">
        <v>11.279618776671407</v>
      </c>
      <c r="U29" s="156">
        <f t="shared" si="2"/>
        <v>35.18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35.18</v>
      </c>
      <c r="E30">
        <f>GT!N30</f>
        <v>0</v>
      </c>
      <c r="F30">
        <f t="shared" si="4"/>
        <v>84</v>
      </c>
      <c r="G30">
        <f t="shared" si="5"/>
        <v>35.18</v>
      </c>
      <c r="H30" s="154"/>
      <c r="I30">
        <f>BRPL_EOD!AC30+BRPL_EOD!AD30</f>
        <v>15</v>
      </c>
      <c r="J30">
        <f>BYPL_EOD!AC30+BYPL_EOD!AD30</f>
        <v>7</v>
      </c>
      <c r="K30">
        <f>MES_EOD!AC30+MES_EOD!AD30</f>
        <v>0</v>
      </c>
      <c r="L30">
        <f>NDMC_EOD!AC30+NDMC_EOD!AD30</f>
        <v>1.88</v>
      </c>
      <c r="M30">
        <f>TPDDL_EOD!AC30+TPDDL_EOD!AD30</f>
        <v>11.27</v>
      </c>
      <c r="N30">
        <f t="shared" si="0"/>
        <v>35.15</v>
      </c>
      <c r="O30" s="154">
        <f t="shared" si="1"/>
        <v>3.0000000000001137E-2</v>
      </c>
      <c r="P30">
        <v>15.012802275960171</v>
      </c>
      <c r="Q30">
        <v>7.0059743954480798</v>
      </c>
      <c r="R30">
        <v>0</v>
      </c>
      <c r="S30">
        <v>1.8816045519203413</v>
      </c>
      <c r="T30">
        <v>11.279618776671407</v>
      </c>
      <c r="U30" s="156">
        <f t="shared" si="2"/>
        <v>35.18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35.18</v>
      </c>
      <c r="E31">
        <f>GT!N31</f>
        <v>0</v>
      </c>
      <c r="F31">
        <f t="shared" si="4"/>
        <v>84</v>
      </c>
      <c r="G31">
        <f t="shared" si="5"/>
        <v>35.18</v>
      </c>
      <c r="H31" s="154"/>
      <c r="I31">
        <f>BRPL_EOD!AC31+BRPL_EOD!AD31</f>
        <v>15</v>
      </c>
      <c r="J31">
        <f>BYPL_EOD!AC31+BYPL_EOD!AD31</f>
        <v>7</v>
      </c>
      <c r="K31">
        <f>MES_EOD!AC31+MES_EOD!AD31</f>
        <v>0</v>
      </c>
      <c r="L31">
        <f>NDMC_EOD!AC31+NDMC_EOD!AD31</f>
        <v>1.88</v>
      </c>
      <c r="M31">
        <f>TPDDL_EOD!AC31+TPDDL_EOD!AD31</f>
        <v>11.27</v>
      </c>
      <c r="N31">
        <f t="shared" si="0"/>
        <v>35.15</v>
      </c>
      <c r="O31" s="154">
        <f t="shared" si="1"/>
        <v>3.0000000000001137E-2</v>
      </c>
      <c r="P31">
        <v>15.012802275960171</v>
      </c>
      <c r="Q31">
        <v>7.0059743954480798</v>
      </c>
      <c r="R31">
        <v>0</v>
      </c>
      <c r="S31">
        <v>1.8816045519203413</v>
      </c>
      <c r="T31">
        <v>11.279618776671407</v>
      </c>
      <c r="U31" s="156">
        <f t="shared" si="2"/>
        <v>35.18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35.18</v>
      </c>
      <c r="E32">
        <f>GT!N32</f>
        <v>0</v>
      </c>
      <c r="F32">
        <f t="shared" si="4"/>
        <v>84</v>
      </c>
      <c r="G32">
        <f t="shared" si="5"/>
        <v>35.18</v>
      </c>
      <c r="H32" s="154"/>
      <c r="I32">
        <f>BRPL_EOD!AC32+BRPL_EOD!AD32</f>
        <v>15</v>
      </c>
      <c r="J32">
        <f>BYPL_EOD!AC32+BYPL_EOD!AD32</f>
        <v>7</v>
      </c>
      <c r="K32">
        <f>MES_EOD!AC32+MES_EOD!AD32</f>
        <v>0</v>
      </c>
      <c r="L32">
        <f>NDMC_EOD!AC32+NDMC_EOD!AD32</f>
        <v>1.88</v>
      </c>
      <c r="M32">
        <f>TPDDL_EOD!AC32+TPDDL_EOD!AD32</f>
        <v>11.27</v>
      </c>
      <c r="N32">
        <f t="shared" si="0"/>
        <v>35.15</v>
      </c>
      <c r="O32" s="154">
        <f t="shared" si="1"/>
        <v>3.0000000000001137E-2</v>
      </c>
      <c r="P32">
        <v>15.012802275960171</v>
      </c>
      <c r="Q32">
        <v>7.0059743954480798</v>
      </c>
      <c r="R32">
        <v>0</v>
      </c>
      <c r="S32">
        <v>1.8816045519203413</v>
      </c>
      <c r="T32">
        <v>11.279618776671407</v>
      </c>
      <c r="U32" s="156">
        <f t="shared" si="2"/>
        <v>35.18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35.18</v>
      </c>
      <c r="E33">
        <f>GT!N33</f>
        <v>0</v>
      </c>
      <c r="F33">
        <f t="shared" si="4"/>
        <v>84</v>
      </c>
      <c r="G33">
        <f t="shared" si="5"/>
        <v>35.18</v>
      </c>
      <c r="H33" s="154"/>
      <c r="I33">
        <f>BRPL_EOD!AC33+BRPL_EOD!AD33</f>
        <v>15</v>
      </c>
      <c r="J33">
        <f>BYPL_EOD!AC33+BYPL_EOD!AD33</f>
        <v>7</v>
      </c>
      <c r="K33">
        <f>MES_EOD!AC33+MES_EOD!AD33</f>
        <v>0</v>
      </c>
      <c r="L33">
        <f>NDMC_EOD!AC33+NDMC_EOD!AD33</f>
        <v>1.88</v>
      </c>
      <c r="M33">
        <f>TPDDL_EOD!AC33+TPDDL_EOD!AD33</f>
        <v>11.27</v>
      </c>
      <c r="N33">
        <f t="shared" si="0"/>
        <v>35.15</v>
      </c>
      <c r="O33" s="154">
        <f t="shared" si="1"/>
        <v>3.0000000000001137E-2</v>
      </c>
      <c r="P33">
        <v>15.012802275960171</v>
      </c>
      <c r="Q33">
        <v>7.0059743954480798</v>
      </c>
      <c r="R33">
        <v>0</v>
      </c>
      <c r="S33">
        <v>1.8816045519203413</v>
      </c>
      <c r="T33">
        <v>11.279618776671407</v>
      </c>
      <c r="U33" s="156">
        <f t="shared" si="2"/>
        <v>35.18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14.78</v>
      </c>
      <c r="J34">
        <f>BYPL_EOD!AC34+BYPL_EOD!AD34</f>
        <v>9.85</v>
      </c>
      <c r="K34">
        <f>MES_EOD!AC34+MES_EOD!AD34</f>
        <v>0</v>
      </c>
      <c r="L34">
        <f>NDMC_EOD!AC34+NDMC_EOD!AD34</f>
        <v>1.85</v>
      </c>
      <c r="M34">
        <f>TPDDL_EOD!AC34+TPDDL_EOD!AD34</f>
        <v>11.11</v>
      </c>
      <c r="N34">
        <f t="shared" si="0"/>
        <v>37.590000000000003</v>
      </c>
      <c r="O34" s="154">
        <f t="shared" si="1"/>
        <v>9.9999999999980105E-3</v>
      </c>
      <c r="P34">
        <v>14.783931896781057</v>
      </c>
      <c r="Q34">
        <v>9.8526203777600418</v>
      </c>
      <c r="R34">
        <v>0</v>
      </c>
      <c r="S34">
        <v>1.8504921521681299</v>
      </c>
      <c r="T34">
        <v>11.112955573290767</v>
      </c>
      <c r="U34" s="156">
        <f t="shared" si="2"/>
        <v>37.599999999999994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14.78</v>
      </c>
      <c r="J35">
        <f>BYPL_EOD!AC35+BYPL_EOD!AD35</f>
        <v>9.85</v>
      </c>
      <c r="K35">
        <f>MES_EOD!AC35+MES_EOD!AD35</f>
        <v>0</v>
      </c>
      <c r="L35">
        <f>NDMC_EOD!AC35+NDMC_EOD!AD35</f>
        <v>1.85</v>
      </c>
      <c r="M35">
        <f>TPDDL_EOD!AC35+TPDDL_EOD!AD35</f>
        <v>11.11</v>
      </c>
      <c r="N35">
        <f t="shared" si="0"/>
        <v>37.590000000000003</v>
      </c>
      <c r="O35" s="154">
        <f t="shared" si="1"/>
        <v>9.9999999999980105E-3</v>
      </c>
      <c r="P35">
        <v>14.783931896781057</v>
      </c>
      <c r="Q35">
        <v>9.8526203777600418</v>
      </c>
      <c r="R35">
        <v>0</v>
      </c>
      <c r="S35">
        <v>1.8504921521681299</v>
      </c>
      <c r="T35">
        <v>11.112955573290767</v>
      </c>
      <c r="U35" s="156">
        <f t="shared" si="2"/>
        <v>37.599999999999994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14.78</v>
      </c>
      <c r="J36">
        <f>BYPL_EOD!AC36+BYPL_EOD!AD36</f>
        <v>9.85</v>
      </c>
      <c r="K36">
        <f>MES_EOD!AC36+MES_EOD!AD36</f>
        <v>0</v>
      </c>
      <c r="L36">
        <f>NDMC_EOD!AC36+NDMC_EOD!AD36</f>
        <v>1.85</v>
      </c>
      <c r="M36">
        <f>TPDDL_EOD!AC36+TPDDL_EOD!AD36</f>
        <v>11.11</v>
      </c>
      <c r="N36">
        <f t="shared" si="0"/>
        <v>37.590000000000003</v>
      </c>
      <c r="O36" s="154">
        <f t="shared" si="1"/>
        <v>9.9999999999980105E-3</v>
      </c>
      <c r="P36">
        <v>14.783931896781057</v>
      </c>
      <c r="Q36">
        <v>9.8526203777600418</v>
      </c>
      <c r="R36">
        <v>0</v>
      </c>
      <c r="S36">
        <v>1.8504921521681299</v>
      </c>
      <c r="T36">
        <v>11.112955573290767</v>
      </c>
      <c r="U36" s="156">
        <f t="shared" si="2"/>
        <v>37.599999999999994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35.18</v>
      </c>
      <c r="E37">
        <f>GT!N37</f>
        <v>0</v>
      </c>
      <c r="F37">
        <f t="shared" si="4"/>
        <v>84</v>
      </c>
      <c r="G37">
        <f t="shared" si="5"/>
        <v>35.18</v>
      </c>
      <c r="H37" s="154"/>
      <c r="I37">
        <f>BRPL_EOD!AC37+BRPL_EOD!AD37</f>
        <v>15</v>
      </c>
      <c r="J37">
        <f>BYPL_EOD!AC37+BYPL_EOD!AD37</f>
        <v>7</v>
      </c>
      <c r="K37">
        <f>MES_EOD!AC37+MES_EOD!AD37</f>
        <v>0</v>
      </c>
      <c r="L37">
        <f>NDMC_EOD!AC37+NDMC_EOD!AD37</f>
        <v>1.88</v>
      </c>
      <c r="M37">
        <f>TPDDL_EOD!AC37+TPDDL_EOD!AD37</f>
        <v>11.27</v>
      </c>
      <c r="N37">
        <f t="shared" si="0"/>
        <v>35.15</v>
      </c>
      <c r="O37" s="154">
        <f t="shared" si="1"/>
        <v>3.0000000000001137E-2</v>
      </c>
      <c r="P37">
        <v>15.012802275960171</v>
      </c>
      <c r="Q37">
        <v>7.0059743954480798</v>
      </c>
      <c r="R37">
        <v>0</v>
      </c>
      <c r="S37">
        <v>1.8816045519203413</v>
      </c>
      <c r="T37">
        <v>11.279618776671407</v>
      </c>
      <c r="U37" s="156">
        <f t="shared" si="2"/>
        <v>35.18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35.18</v>
      </c>
      <c r="E38">
        <f>GT!N38</f>
        <v>0</v>
      </c>
      <c r="F38">
        <f t="shared" si="4"/>
        <v>84</v>
      </c>
      <c r="G38">
        <f t="shared" si="5"/>
        <v>35.18</v>
      </c>
      <c r="H38" s="154"/>
      <c r="I38">
        <f>BRPL_EOD!AC38+BRPL_EOD!AD38</f>
        <v>15</v>
      </c>
      <c r="J38">
        <f>BYPL_EOD!AC38+BYPL_EOD!AD38</f>
        <v>7</v>
      </c>
      <c r="K38">
        <f>MES_EOD!AC38+MES_EOD!AD38</f>
        <v>0</v>
      </c>
      <c r="L38">
        <f>NDMC_EOD!AC38+NDMC_EOD!AD38</f>
        <v>1.88</v>
      </c>
      <c r="M38">
        <f>TPDDL_EOD!AC38+TPDDL_EOD!AD38</f>
        <v>11.27</v>
      </c>
      <c r="N38">
        <f t="shared" si="0"/>
        <v>35.15</v>
      </c>
      <c r="O38" s="154">
        <f t="shared" si="1"/>
        <v>3.0000000000001137E-2</v>
      </c>
      <c r="P38">
        <v>15.012802275960171</v>
      </c>
      <c r="Q38">
        <v>7.0059743954480798</v>
      </c>
      <c r="R38">
        <v>0</v>
      </c>
      <c r="S38">
        <v>1.8816045519203413</v>
      </c>
      <c r="T38">
        <v>11.279618776671407</v>
      </c>
      <c r="U38" s="156">
        <f t="shared" si="2"/>
        <v>35.18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34.879999999999995</v>
      </c>
      <c r="E39">
        <f>GT!N39</f>
        <v>0</v>
      </c>
      <c r="F39">
        <f t="shared" si="4"/>
        <v>84</v>
      </c>
      <c r="G39">
        <f t="shared" si="5"/>
        <v>34.879999999999995</v>
      </c>
      <c r="H39" s="154"/>
      <c r="I39">
        <f>BRPL_EOD!AC39+BRPL_EOD!AD39</f>
        <v>15</v>
      </c>
      <c r="J39">
        <f>BYPL_EOD!AC39+BYPL_EOD!AD39</f>
        <v>7</v>
      </c>
      <c r="K39">
        <f>MES_EOD!AC39+MES_EOD!AD39</f>
        <v>0</v>
      </c>
      <c r="L39">
        <f>NDMC_EOD!AC39+NDMC_EOD!AD39</f>
        <v>1.88</v>
      </c>
      <c r="M39">
        <f>TPDDL_EOD!AC39+TPDDL_EOD!AD39</f>
        <v>11.27</v>
      </c>
      <c r="N39">
        <f t="shared" si="0"/>
        <v>35.15</v>
      </c>
      <c r="O39" s="154">
        <f t="shared" si="1"/>
        <v>-0.27000000000000313</v>
      </c>
      <c r="P39">
        <v>14.884779516358462</v>
      </c>
      <c r="Q39">
        <v>6.9462304409672821</v>
      </c>
      <c r="R39">
        <v>0</v>
      </c>
      <c r="S39">
        <v>1.8655590327169271</v>
      </c>
      <c r="T39">
        <v>11.183431009957324</v>
      </c>
      <c r="U39" s="156">
        <f t="shared" si="2"/>
        <v>34.879999999999995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34.879999999999995</v>
      </c>
      <c r="E40">
        <f>GT!N40</f>
        <v>0</v>
      </c>
      <c r="F40">
        <f t="shared" si="4"/>
        <v>84</v>
      </c>
      <c r="G40">
        <f t="shared" si="5"/>
        <v>34.879999999999995</v>
      </c>
      <c r="H40" s="154"/>
      <c r="I40">
        <f>BRPL_EOD!AC40+BRPL_EOD!AD40</f>
        <v>15</v>
      </c>
      <c r="J40">
        <f>BYPL_EOD!AC40+BYPL_EOD!AD40</f>
        <v>7</v>
      </c>
      <c r="K40">
        <f>MES_EOD!AC40+MES_EOD!AD40</f>
        <v>0</v>
      </c>
      <c r="L40">
        <f>NDMC_EOD!AC40+NDMC_EOD!AD40</f>
        <v>1.88</v>
      </c>
      <c r="M40">
        <f>TPDDL_EOD!AC40+TPDDL_EOD!AD40</f>
        <v>11.27</v>
      </c>
      <c r="N40">
        <f t="shared" si="0"/>
        <v>35.15</v>
      </c>
      <c r="O40" s="154">
        <f t="shared" si="1"/>
        <v>-0.27000000000000313</v>
      </c>
      <c r="P40">
        <v>14.884779516358462</v>
      </c>
      <c r="Q40">
        <v>6.9462304409672821</v>
      </c>
      <c r="R40">
        <v>0</v>
      </c>
      <c r="S40">
        <v>1.8655590327169271</v>
      </c>
      <c r="T40">
        <v>11.183431009957324</v>
      </c>
      <c r="U40" s="156">
        <f t="shared" si="2"/>
        <v>34.879999999999995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34.879999999999995</v>
      </c>
      <c r="E41">
        <f>GT!N41</f>
        <v>0</v>
      </c>
      <c r="F41">
        <f t="shared" si="4"/>
        <v>84</v>
      </c>
      <c r="G41">
        <f t="shared" si="5"/>
        <v>34.879999999999995</v>
      </c>
      <c r="H41" s="154"/>
      <c r="I41">
        <f>BRPL_EOD!AC41+BRPL_EOD!AD41</f>
        <v>15</v>
      </c>
      <c r="J41">
        <f>BYPL_EOD!AC41+BYPL_EOD!AD41</f>
        <v>7</v>
      </c>
      <c r="K41">
        <f>MES_EOD!AC41+MES_EOD!AD41</f>
        <v>0</v>
      </c>
      <c r="L41">
        <f>NDMC_EOD!AC41+NDMC_EOD!AD41</f>
        <v>1.88</v>
      </c>
      <c r="M41">
        <f>TPDDL_EOD!AC41+TPDDL_EOD!AD41</f>
        <v>11.27</v>
      </c>
      <c r="N41">
        <f t="shared" si="0"/>
        <v>35.15</v>
      </c>
      <c r="O41" s="154">
        <f t="shared" si="1"/>
        <v>-0.27000000000000313</v>
      </c>
      <c r="P41">
        <v>14.884779516358462</v>
      </c>
      <c r="Q41">
        <v>6.9462304409672821</v>
      </c>
      <c r="R41">
        <v>0</v>
      </c>
      <c r="S41">
        <v>1.8655590327169271</v>
      </c>
      <c r="T41">
        <v>11.183431009957324</v>
      </c>
      <c r="U41" s="156">
        <f t="shared" si="2"/>
        <v>34.879999999999995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34.879999999999995</v>
      </c>
      <c r="E42">
        <f>GT!N42</f>
        <v>0</v>
      </c>
      <c r="F42">
        <f t="shared" si="4"/>
        <v>84</v>
      </c>
      <c r="G42">
        <f t="shared" si="5"/>
        <v>34.879999999999995</v>
      </c>
      <c r="H42" s="154"/>
      <c r="I42">
        <f>BRPL_EOD!AC42+BRPL_EOD!AD42</f>
        <v>15</v>
      </c>
      <c r="J42">
        <f>BYPL_EOD!AC42+BYPL_EOD!AD42</f>
        <v>7</v>
      </c>
      <c r="K42">
        <f>MES_EOD!AC42+MES_EOD!AD42</f>
        <v>0</v>
      </c>
      <c r="L42">
        <f>NDMC_EOD!AC42+NDMC_EOD!AD42</f>
        <v>1.88</v>
      </c>
      <c r="M42">
        <f>TPDDL_EOD!AC42+TPDDL_EOD!AD42</f>
        <v>11.27</v>
      </c>
      <c r="N42">
        <f t="shared" si="0"/>
        <v>35.15</v>
      </c>
      <c r="O42" s="154">
        <f t="shared" si="1"/>
        <v>-0.27000000000000313</v>
      </c>
      <c r="P42">
        <v>14.884779516358462</v>
      </c>
      <c r="Q42">
        <v>6.9462304409672821</v>
      </c>
      <c r="R42">
        <v>0</v>
      </c>
      <c r="S42">
        <v>1.8655590327169271</v>
      </c>
      <c r="T42">
        <v>11.183431009957324</v>
      </c>
      <c r="U42" s="156">
        <f t="shared" si="2"/>
        <v>34.879999999999995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34.879999999999995</v>
      </c>
      <c r="E43">
        <f>GT!N43</f>
        <v>0</v>
      </c>
      <c r="F43">
        <f t="shared" si="4"/>
        <v>84</v>
      </c>
      <c r="G43">
        <f t="shared" si="5"/>
        <v>34.879999999999995</v>
      </c>
      <c r="H43" s="154"/>
      <c r="I43">
        <f>BRPL_EOD!AC43+BRPL_EOD!AD43</f>
        <v>15</v>
      </c>
      <c r="J43">
        <f>BYPL_EOD!AC43+BYPL_EOD!AD43</f>
        <v>7</v>
      </c>
      <c r="K43">
        <f>MES_EOD!AC43+MES_EOD!AD43</f>
        <v>0</v>
      </c>
      <c r="L43">
        <f>NDMC_EOD!AC43+NDMC_EOD!AD43</f>
        <v>1.88</v>
      </c>
      <c r="M43">
        <f>TPDDL_EOD!AC43+TPDDL_EOD!AD43</f>
        <v>11.27</v>
      </c>
      <c r="N43">
        <f t="shared" si="0"/>
        <v>35.15</v>
      </c>
      <c r="O43" s="154">
        <f t="shared" si="1"/>
        <v>-0.27000000000000313</v>
      </c>
      <c r="P43">
        <v>14.884779516358462</v>
      </c>
      <c r="Q43">
        <v>6.9462304409672821</v>
      </c>
      <c r="R43">
        <v>0</v>
      </c>
      <c r="S43">
        <v>1.8655590327169271</v>
      </c>
      <c r="T43">
        <v>11.183431009957324</v>
      </c>
      <c r="U43" s="156">
        <f t="shared" si="2"/>
        <v>34.879999999999995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34.519999999999996</v>
      </c>
      <c r="E44">
        <f>GT!N44</f>
        <v>0</v>
      </c>
      <c r="F44">
        <f t="shared" si="4"/>
        <v>84</v>
      </c>
      <c r="G44">
        <f t="shared" si="5"/>
        <v>34.519999999999996</v>
      </c>
      <c r="H44" s="154"/>
      <c r="I44">
        <f>BRPL_EOD!AC44+BRPL_EOD!AD44</f>
        <v>15</v>
      </c>
      <c r="J44">
        <f>BYPL_EOD!AC44+BYPL_EOD!AD44</f>
        <v>7</v>
      </c>
      <c r="K44">
        <f>MES_EOD!AC44+MES_EOD!AD44</f>
        <v>0</v>
      </c>
      <c r="L44">
        <f>NDMC_EOD!AC44+NDMC_EOD!AD44</f>
        <v>1.83</v>
      </c>
      <c r="M44">
        <f>TPDDL_EOD!AC44+TPDDL_EOD!AD44</f>
        <v>10.98</v>
      </c>
      <c r="N44">
        <f t="shared" si="0"/>
        <v>34.81</v>
      </c>
      <c r="O44" s="154">
        <f t="shared" si="1"/>
        <v>-0.29000000000000625</v>
      </c>
      <c r="P44">
        <v>14.875035909221486</v>
      </c>
      <c r="Q44">
        <v>6.9416834243033598</v>
      </c>
      <c r="R44">
        <v>0</v>
      </c>
      <c r="S44">
        <v>1.8147543809250213</v>
      </c>
      <c r="T44">
        <v>10.888526285550128</v>
      </c>
      <c r="U44" s="156">
        <f t="shared" si="2"/>
        <v>34.519999999999996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34.519999999999996</v>
      </c>
      <c r="E45">
        <f>GT!N45</f>
        <v>0</v>
      </c>
      <c r="F45">
        <f t="shared" si="4"/>
        <v>84</v>
      </c>
      <c r="G45">
        <f t="shared" si="5"/>
        <v>34.519999999999996</v>
      </c>
      <c r="H45" s="154"/>
      <c r="I45">
        <f>BRPL_EOD!AC45+BRPL_EOD!AD45</f>
        <v>15</v>
      </c>
      <c r="J45">
        <f>BYPL_EOD!AC45+BYPL_EOD!AD45</f>
        <v>7</v>
      </c>
      <c r="K45">
        <f>MES_EOD!AC45+MES_EOD!AD45</f>
        <v>0</v>
      </c>
      <c r="L45">
        <f>NDMC_EOD!AC45+NDMC_EOD!AD45</f>
        <v>1.83</v>
      </c>
      <c r="M45">
        <f>TPDDL_EOD!AC45+TPDDL_EOD!AD45</f>
        <v>10.98</v>
      </c>
      <c r="N45">
        <f t="shared" si="0"/>
        <v>34.81</v>
      </c>
      <c r="O45" s="154">
        <f t="shared" si="1"/>
        <v>-0.29000000000000625</v>
      </c>
      <c r="P45">
        <v>14.875035909221486</v>
      </c>
      <c r="Q45">
        <v>6.9416834243033598</v>
      </c>
      <c r="R45">
        <v>0</v>
      </c>
      <c r="S45">
        <v>1.8147543809250213</v>
      </c>
      <c r="T45">
        <v>10.888526285550128</v>
      </c>
      <c r="U45" s="156">
        <f t="shared" si="2"/>
        <v>34.519999999999996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34.519999999999996</v>
      </c>
      <c r="E46">
        <f>GT!N46</f>
        <v>0</v>
      </c>
      <c r="F46">
        <f t="shared" si="4"/>
        <v>84</v>
      </c>
      <c r="G46">
        <f t="shared" si="5"/>
        <v>34.519999999999996</v>
      </c>
      <c r="H46" s="154"/>
      <c r="I46">
        <f>BRPL_EOD!AC46+BRPL_EOD!AD46</f>
        <v>15</v>
      </c>
      <c r="J46">
        <f>BYPL_EOD!AC46+BYPL_EOD!AD46</f>
        <v>7</v>
      </c>
      <c r="K46">
        <f>MES_EOD!AC46+MES_EOD!AD46</f>
        <v>0</v>
      </c>
      <c r="L46">
        <f>NDMC_EOD!AC46+NDMC_EOD!AD46</f>
        <v>1.83</v>
      </c>
      <c r="M46">
        <f>TPDDL_EOD!AC46+TPDDL_EOD!AD46</f>
        <v>10.98</v>
      </c>
      <c r="N46">
        <f t="shared" si="0"/>
        <v>34.81</v>
      </c>
      <c r="O46" s="154">
        <f t="shared" si="1"/>
        <v>-0.29000000000000625</v>
      </c>
      <c r="P46">
        <v>14.875035909221486</v>
      </c>
      <c r="Q46">
        <v>6.9416834243033598</v>
      </c>
      <c r="R46">
        <v>0</v>
      </c>
      <c r="S46">
        <v>1.8147543809250213</v>
      </c>
      <c r="T46">
        <v>10.888526285550128</v>
      </c>
      <c r="U46" s="156">
        <f t="shared" si="2"/>
        <v>34.519999999999996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34.519999999999996</v>
      </c>
      <c r="E47">
        <f>GT!N47</f>
        <v>0</v>
      </c>
      <c r="F47">
        <f t="shared" si="4"/>
        <v>84</v>
      </c>
      <c r="G47">
        <f t="shared" si="5"/>
        <v>34.519999999999996</v>
      </c>
      <c r="H47" s="154"/>
      <c r="I47">
        <f>BRPL_EOD!AC47+BRPL_EOD!AD47</f>
        <v>15</v>
      </c>
      <c r="J47">
        <f>BYPL_EOD!AC47+BYPL_EOD!AD47</f>
        <v>7</v>
      </c>
      <c r="K47">
        <f>MES_EOD!AC47+MES_EOD!AD47</f>
        <v>0</v>
      </c>
      <c r="L47">
        <f>NDMC_EOD!AC47+NDMC_EOD!AD47</f>
        <v>1.83</v>
      </c>
      <c r="M47">
        <f>TPDDL_EOD!AC47+TPDDL_EOD!AD47</f>
        <v>10.98</v>
      </c>
      <c r="N47">
        <f t="shared" si="0"/>
        <v>34.81</v>
      </c>
      <c r="O47" s="154">
        <f t="shared" si="1"/>
        <v>-0.29000000000000625</v>
      </c>
      <c r="P47">
        <v>14.875035909221486</v>
      </c>
      <c r="Q47">
        <v>6.9416834243033598</v>
      </c>
      <c r="R47">
        <v>0</v>
      </c>
      <c r="S47">
        <v>1.8147543809250213</v>
      </c>
      <c r="T47">
        <v>10.888526285550128</v>
      </c>
      <c r="U47" s="156">
        <f t="shared" si="2"/>
        <v>34.519999999999996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34.519999999999996</v>
      </c>
      <c r="E48">
        <f>GT!N48</f>
        <v>0</v>
      </c>
      <c r="F48">
        <f t="shared" si="4"/>
        <v>84</v>
      </c>
      <c r="G48">
        <f t="shared" si="5"/>
        <v>34.519999999999996</v>
      </c>
      <c r="H48" s="154"/>
      <c r="I48">
        <f>BRPL_EOD!AC48+BRPL_EOD!AD48</f>
        <v>15</v>
      </c>
      <c r="J48">
        <f>BYPL_EOD!AC48+BYPL_EOD!AD48</f>
        <v>7</v>
      </c>
      <c r="K48">
        <f>MES_EOD!AC48+MES_EOD!AD48</f>
        <v>0</v>
      </c>
      <c r="L48">
        <f>NDMC_EOD!AC48+NDMC_EOD!AD48</f>
        <v>1.83</v>
      </c>
      <c r="M48">
        <f>TPDDL_EOD!AC48+TPDDL_EOD!AD48</f>
        <v>10.98</v>
      </c>
      <c r="N48">
        <f t="shared" si="0"/>
        <v>34.81</v>
      </c>
      <c r="O48" s="154">
        <f t="shared" si="1"/>
        <v>-0.29000000000000625</v>
      </c>
      <c r="P48">
        <v>14.875035909221486</v>
      </c>
      <c r="Q48">
        <v>6.9416834243033598</v>
      </c>
      <c r="R48">
        <v>0</v>
      </c>
      <c r="S48">
        <v>1.8147543809250213</v>
      </c>
      <c r="T48">
        <v>10.888526285550128</v>
      </c>
      <c r="U48" s="156">
        <f t="shared" si="2"/>
        <v>34.519999999999996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34.519999999999996</v>
      </c>
      <c r="E49">
        <f>GT!N49</f>
        <v>0</v>
      </c>
      <c r="F49">
        <f t="shared" si="4"/>
        <v>84</v>
      </c>
      <c r="G49">
        <f t="shared" si="5"/>
        <v>34.519999999999996</v>
      </c>
      <c r="H49" s="154"/>
      <c r="I49">
        <f>BRPL_EOD!AC49+BRPL_EOD!AD49</f>
        <v>15</v>
      </c>
      <c r="J49">
        <f>BYPL_EOD!AC49+BYPL_EOD!AD49</f>
        <v>7</v>
      </c>
      <c r="K49">
        <f>MES_EOD!AC49+MES_EOD!AD49</f>
        <v>0</v>
      </c>
      <c r="L49">
        <f>NDMC_EOD!AC49+NDMC_EOD!AD49</f>
        <v>1.83</v>
      </c>
      <c r="M49">
        <f>TPDDL_EOD!AC49+TPDDL_EOD!AD49</f>
        <v>10.98</v>
      </c>
      <c r="N49">
        <f t="shared" si="0"/>
        <v>34.81</v>
      </c>
      <c r="O49" s="154">
        <f t="shared" si="1"/>
        <v>-0.29000000000000625</v>
      </c>
      <c r="P49">
        <v>14.875035909221486</v>
      </c>
      <c r="Q49">
        <v>6.9416834243033598</v>
      </c>
      <c r="R49">
        <v>0</v>
      </c>
      <c r="S49">
        <v>1.8147543809250213</v>
      </c>
      <c r="T49">
        <v>10.888526285550128</v>
      </c>
      <c r="U49" s="156">
        <f t="shared" si="2"/>
        <v>34.519999999999996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34.519999999999996</v>
      </c>
      <c r="E50">
        <f>GT!N50</f>
        <v>0</v>
      </c>
      <c r="F50">
        <f t="shared" si="4"/>
        <v>84</v>
      </c>
      <c r="G50">
        <f t="shared" si="5"/>
        <v>34.519999999999996</v>
      </c>
      <c r="H50" s="154"/>
      <c r="I50">
        <f>BRPL_EOD!AC50+BRPL_EOD!AD50</f>
        <v>15</v>
      </c>
      <c r="J50">
        <f>BYPL_EOD!AC50+BYPL_EOD!AD50</f>
        <v>7</v>
      </c>
      <c r="K50">
        <f>MES_EOD!AC50+MES_EOD!AD50</f>
        <v>0</v>
      </c>
      <c r="L50">
        <f>NDMC_EOD!AC50+NDMC_EOD!AD50</f>
        <v>1.83</v>
      </c>
      <c r="M50">
        <f>TPDDL_EOD!AC50+TPDDL_EOD!AD50</f>
        <v>10.98</v>
      </c>
      <c r="N50">
        <f t="shared" si="0"/>
        <v>34.81</v>
      </c>
      <c r="O50" s="154">
        <f t="shared" si="1"/>
        <v>-0.29000000000000625</v>
      </c>
      <c r="P50">
        <v>14.875035909221486</v>
      </c>
      <c r="Q50">
        <v>6.9416834243033598</v>
      </c>
      <c r="R50">
        <v>0</v>
      </c>
      <c r="S50">
        <v>1.8147543809250213</v>
      </c>
      <c r="T50">
        <v>10.888526285550128</v>
      </c>
      <c r="U50" s="156">
        <f t="shared" si="2"/>
        <v>34.519999999999996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34.519999999999996</v>
      </c>
      <c r="E51">
        <f>GT!N51</f>
        <v>0</v>
      </c>
      <c r="F51">
        <f t="shared" si="4"/>
        <v>84</v>
      </c>
      <c r="G51">
        <f t="shared" si="5"/>
        <v>34.519999999999996</v>
      </c>
      <c r="H51" s="154"/>
      <c r="I51">
        <f>BRPL_EOD!AC51+BRPL_EOD!AD51</f>
        <v>15</v>
      </c>
      <c r="J51">
        <f>BYPL_EOD!AC51+BYPL_EOD!AD51</f>
        <v>7</v>
      </c>
      <c r="K51">
        <f>MES_EOD!AC51+MES_EOD!AD51</f>
        <v>0</v>
      </c>
      <c r="L51">
        <f>NDMC_EOD!AC51+NDMC_EOD!AD51</f>
        <v>1.83</v>
      </c>
      <c r="M51">
        <f>TPDDL_EOD!AC51+TPDDL_EOD!AD51</f>
        <v>10.98</v>
      </c>
      <c r="N51">
        <f t="shared" si="0"/>
        <v>34.81</v>
      </c>
      <c r="O51" s="154">
        <f t="shared" si="1"/>
        <v>-0.29000000000000625</v>
      </c>
      <c r="P51">
        <v>14.875035909221486</v>
      </c>
      <c r="Q51">
        <v>6.9416834243033598</v>
      </c>
      <c r="R51">
        <v>0</v>
      </c>
      <c r="S51">
        <v>1.8147543809250213</v>
      </c>
      <c r="T51">
        <v>10.888526285550128</v>
      </c>
      <c r="U51" s="156">
        <f t="shared" si="2"/>
        <v>34.519999999999996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34.519999999999996</v>
      </c>
      <c r="E52">
        <f>GT!N52</f>
        <v>0</v>
      </c>
      <c r="F52">
        <f t="shared" si="4"/>
        <v>84</v>
      </c>
      <c r="G52">
        <f t="shared" si="5"/>
        <v>34.519999999999996</v>
      </c>
      <c r="H52" s="154"/>
      <c r="I52">
        <f>BRPL_EOD!AC52+BRPL_EOD!AD52</f>
        <v>15</v>
      </c>
      <c r="J52">
        <f>BYPL_EOD!AC52+BYPL_EOD!AD52</f>
        <v>7</v>
      </c>
      <c r="K52">
        <f>MES_EOD!AC52+MES_EOD!AD52</f>
        <v>0</v>
      </c>
      <c r="L52">
        <f>NDMC_EOD!AC52+NDMC_EOD!AD52</f>
        <v>1.83</v>
      </c>
      <c r="M52">
        <f>TPDDL_EOD!AC52+TPDDL_EOD!AD52</f>
        <v>10.98</v>
      </c>
      <c r="N52">
        <f t="shared" si="0"/>
        <v>34.81</v>
      </c>
      <c r="O52" s="154">
        <f t="shared" si="1"/>
        <v>-0.29000000000000625</v>
      </c>
      <c r="P52">
        <v>14.875035909221486</v>
      </c>
      <c r="Q52">
        <v>6.9416834243033598</v>
      </c>
      <c r="R52">
        <v>0</v>
      </c>
      <c r="S52">
        <v>1.8147543809250213</v>
      </c>
      <c r="T52">
        <v>10.888526285550128</v>
      </c>
      <c r="U52" s="156">
        <f t="shared" si="2"/>
        <v>34.519999999999996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34.519999999999996</v>
      </c>
      <c r="E53">
        <f>GT!N53</f>
        <v>0</v>
      </c>
      <c r="F53">
        <f t="shared" si="4"/>
        <v>84</v>
      </c>
      <c r="G53">
        <f t="shared" si="5"/>
        <v>34.519999999999996</v>
      </c>
      <c r="H53" s="154"/>
      <c r="I53">
        <f>BRPL_EOD!AC53+BRPL_EOD!AD53</f>
        <v>15</v>
      </c>
      <c r="J53">
        <f>BYPL_EOD!AC53+BYPL_EOD!AD53</f>
        <v>7</v>
      </c>
      <c r="K53">
        <f>MES_EOD!AC53+MES_EOD!AD53</f>
        <v>0</v>
      </c>
      <c r="L53">
        <f>NDMC_EOD!AC53+NDMC_EOD!AD53</f>
        <v>1.83</v>
      </c>
      <c r="M53">
        <f>TPDDL_EOD!AC53+TPDDL_EOD!AD53</f>
        <v>10.98</v>
      </c>
      <c r="N53">
        <f t="shared" si="0"/>
        <v>34.81</v>
      </c>
      <c r="O53" s="154">
        <f t="shared" si="1"/>
        <v>-0.29000000000000625</v>
      </c>
      <c r="P53">
        <v>14.875035909221486</v>
      </c>
      <c r="Q53">
        <v>6.9416834243033598</v>
      </c>
      <c r="R53">
        <v>0</v>
      </c>
      <c r="S53">
        <v>1.8147543809250213</v>
      </c>
      <c r="T53">
        <v>10.888526285550128</v>
      </c>
      <c r="U53" s="156">
        <f t="shared" si="2"/>
        <v>34.519999999999996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34.11</v>
      </c>
      <c r="E54">
        <f>GT!N54</f>
        <v>0</v>
      </c>
      <c r="F54">
        <f t="shared" si="4"/>
        <v>84</v>
      </c>
      <c r="G54">
        <f t="shared" si="5"/>
        <v>34.11</v>
      </c>
      <c r="H54" s="154"/>
      <c r="I54">
        <f>BRPL_EOD!AC54+BRPL_EOD!AD54</f>
        <v>14.95</v>
      </c>
      <c r="J54">
        <f>BYPL_EOD!AC54+BYPL_EOD!AD54</f>
        <v>7</v>
      </c>
      <c r="K54">
        <f>MES_EOD!AC54+MES_EOD!AD54</f>
        <v>0</v>
      </c>
      <c r="L54">
        <f>NDMC_EOD!AC54+NDMC_EOD!AD54</f>
        <v>1.78</v>
      </c>
      <c r="M54">
        <f>TPDDL_EOD!AC54+TPDDL_EOD!AD54</f>
        <v>10.68</v>
      </c>
      <c r="N54">
        <f t="shared" si="0"/>
        <v>34.409999999999997</v>
      </c>
      <c r="O54" s="154">
        <f t="shared" si="1"/>
        <v>-0.29999999999999716</v>
      </c>
      <c r="P54">
        <v>14.819659982563209</v>
      </c>
      <c r="Q54">
        <v>6.9389712292938102</v>
      </c>
      <c r="R54">
        <v>0</v>
      </c>
      <c r="S54">
        <v>1.7644812554489975</v>
      </c>
      <c r="T54">
        <v>10.586887532693986</v>
      </c>
      <c r="U54" s="156">
        <f t="shared" si="2"/>
        <v>34.11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34.11</v>
      </c>
      <c r="E55">
        <f>GT!N55</f>
        <v>0</v>
      </c>
      <c r="F55">
        <f t="shared" si="4"/>
        <v>84</v>
      </c>
      <c r="G55">
        <f t="shared" si="5"/>
        <v>34.11</v>
      </c>
      <c r="H55" s="154"/>
      <c r="I55">
        <f>BRPL_EOD!AC55+BRPL_EOD!AD55</f>
        <v>14.95</v>
      </c>
      <c r="J55">
        <f>BYPL_EOD!AC55+BYPL_EOD!AD55</f>
        <v>7</v>
      </c>
      <c r="K55">
        <f>MES_EOD!AC55+MES_EOD!AD55</f>
        <v>0</v>
      </c>
      <c r="L55">
        <f>NDMC_EOD!AC55+NDMC_EOD!AD55</f>
        <v>1.78</v>
      </c>
      <c r="M55">
        <f>TPDDL_EOD!AC55+TPDDL_EOD!AD55</f>
        <v>10.68</v>
      </c>
      <c r="N55">
        <f t="shared" si="0"/>
        <v>34.409999999999997</v>
      </c>
      <c r="O55" s="154">
        <f t="shared" si="1"/>
        <v>-0.29999999999999716</v>
      </c>
      <c r="P55">
        <v>14.819659982563209</v>
      </c>
      <c r="Q55">
        <v>6.9389712292938102</v>
      </c>
      <c r="R55">
        <v>0</v>
      </c>
      <c r="S55">
        <v>1.7644812554489975</v>
      </c>
      <c r="T55">
        <v>10.586887532693986</v>
      </c>
      <c r="U55" s="156">
        <f t="shared" si="2"/>
        <v>34.11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34.11</v>
      </c>
      <c r="E56">
        <f>GT!N56</f>
        <v>0</v>
      </c>
      <c r="F56">
        <f t="shared" si="4"/>
        <v>84</v>
      </c>
      <c r="G56">
        <f t="shared" si="5"/>
        <v>34.11</v>
      </c>
      <c r="H56" s="154"/>
      <c r="I56">
        <f>BRPL_EOD!AC56+BRPL_EOD!AD56</f>
        <v>14.95</v>
      </c>
      <c r="J56">
        <f>BYPL_EOD!AC56+BYPL_EOD!AD56</f>
        <v>7</v>
      </c>
      <c r="K56">
        <f>MES_EOD!AC56+MES_EOD!AD56</f>
        <v>0</v>
      </c>
      <c r="L56">
        <f>NDMC_EOD!AC56+NDMC_EOD!AD56</f>
        <v>1.78</v>
      </c>
      <c r="M56">
        <f>TPDDL_EOD!AC56+TPDDL_EOD!AD56</f>
        <v>10.68</v>
      </c>
      <c r="N56">
        <f t="shared" si="0"/>
        <v>34.409999999999997</v>
      </c>
      <c r="O56" s="154">
        <f t="shared" si="1"/>
        <v>-0.29999999999999716</v>
      </c>
      <c r="P56">
        <v>14.819659982563209</v>
      </c>
      <c r="Q56">
        <v>6.9389712292938102</v>
      </c>
      <c r="R56">
        <v>0</v>
      </c>
      <c r="S56">
        <v>1.7644812554489975</v>
      </c>
      <c r="T56">
        <v>10.586887532693986</v>
      </c>
      <c r="U56" s="156">
        <f t="shared" si="2"/>
        <v>34.11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34.11</v>
      </c>
      <c r="E57">
        <f>GT!N57</f>
        <v>0</v>
      </c>
      <c r="F57">
        <f t="shared" si="4"/>
        <v>84</v>
      </c>
      <c r="G57">
        <f t="shared" si="5"/>
        <v>34.11</v>
      </c>
      <c r="H57" s="154"/>
      <c r="I57">
        <f>BRPL_EOD!AC57+BRPL_EOD!AD57</f>
        <v>14.95</v>
      </c>
      <c r="J57">
        <f>BYPL_EOD!AC57+BYPL_EOD!AD57</f>
        <v>7</v>
      </c>
      <c r="K57">
        <f>MES_EOD!AC57+MES_EOD!AD57</f>
        <v>0</v>
      </c>
      <c r="L57">
        <f>NDMC_EOD!AC57+NDMC_EOD!AD57</f>
        <v>1.78</v>
      </c>
      <c r="M57">
        <f>TPDDL_EOD!AC57+TPDDL_EOD!AD57</f>
        <v>10.68</v>
      </c>
      <c r="N57">
        <f t="shared" si="0"/>
        <v>34.409999999999997</v>
      </c>
      <c r="O57" s="154">
        <f t="shared" si="1"/>
        <v>-0.29999999999999716</v>
      </c>
      <c r="P57">
        <v>14.819659982563209</v>
      </c>
      <c r="Q57">
        <v>6.9389712292938102</v>
      </c>
      <c r="R57">
        <v>0</v>
      </c>
      <c r="S57">
        <v>1.7644812554489975</v>
      </c>
      <c r="T57">
        <v>10.586887532693986</v>
      </c>
      <c r="U57" s="156">
        <f t="shared" si="2"/>
        <v>34.11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34.11</v>
      </c>
      <c r="E58">
        <f>GT!N58</f>
        <v>0</v>
      </c>
      <c r="F58">
        <f t="shared" si="4"/>
        <v>84</v>
      </c>
      <c r="G58">
        <f t="shared" si="5"/>
        <v>34.11</v>
      </c>
      <c r="H58" s="154"/>
      <c r="I58">
        <f>BRPL_EOD!AC58+BRPL_EOD!AD58</f>
        <v>14.95</v>
      </c>
      <c r="J58">
        <f>BYPL_EOD!AC58+BYPL_EOD!AD58</f>
        <v>7</v>
      </c>
      <c r="K58">
        <f>MES_EOD!AC58+MES_EOD!AD58</f>
        <v>0</v>
      </c>
      <c r="L58">
        <f>NDMC_EOD!AC58+NDMC_EOD!AD58</f>
        <v>1.78</v>
      </c>
      <c r="M58">
        <f>TPDDL_EOD!AC58+TPDDL_EOD!AD58</f>
        <v>10.68</v>
      </c>
      <c r="N58">
        <f t="shared" si="0"/>
        <v>34.409999999999997</v>
      </c>
      <c r="O58" s="154">
        <f t="shared" si="1"/>
        <v>-0.29999999999999716</v>
      </c>
      <c r="P58">
        <v>14.819659982563209</v>
      </c>
      <c r="Q58">
        <v>6.9389712292938102</v>
      </c>
      <c r="R58">
        <v>0</v>
      </c>
      <c r="S58">
        <v>1.7644812554489975</v>
      </c>
      <c r="T58">
        <v>10.586887532693986</v>
      </c>
      <c r="U58" s="156">
        <f t="shared" si="2"/>
        <v>34.11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34.11</v>
      </c>
      <c r="E59">
        <f>GT!N59</f>
        <v>0</v>
      </c>
      <c r="F59">
        <f t="shared" si="4"/>
        <v>84</v>
      </c>
      <c r="G59">
        <f t="shared" si="5"/>
        <v>34.11</v>
      </c>
      <c r="H59" s="154"/>
      <c r="I59">
        <f>BRPL_EOD!AC59+BRPL_EOD!AD59</f>
        <v>14.95</v>
      </c>
      <c r="J59">
        <f>BYPL_EOD!AC59+BYPL_EOD!AD59</f>
        <v>7</v>
      </c>
      <c r="K59">
        <f>MES_EOD!AC59+MES_EOD!AD59</f>
        <v>0</v>
      </c>
      <c r="L59">
        <f>NDMC_EOD!AC59+NDMC_EOD!AD59</f>
        <v>1.78</v>
      </c>
      <c r="M59">
        <f>TPDDL_EOD!AC59+TPDDL_EOD!AD59</f>
        <v>10.68</v>
      </c>
      <c r="N59">
        <f t="shared" si="0"/>
        <v>34.409999999999997</v>
      </c>
      <c r="O59" s="154">
        <f t="shared" si="1"/>
        <v>-0.29999999999999716</v>
      </c>
      <c r="P59">
        <v>14.819659982563209</v>
      </c>
      <c r="Q59">
        <v>6.9389712292938102</v>
      </c>
      <c r="R59">
        <v>0</v>
      </c>
      <c r="S59">
        <v>1.7644812554489975</v>
      </c>
      <c r="T59">
        <v>10.586887532693986</v>
      </c>
      <c r="U59" s="156">
        <f t="shared" si="2"/>
        <v>34.11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34.11</v>
      </c>
      <c r="E60">
        <f>GT!N60</f>
        <v>0</v>
      </c>
      <c r="F60">
        <f t="shared" si="4"/>
        <v>84</v>
      </c>
      <c r="G60">
        <f t="shared" si="5"/>
        <v>34.11</v>
      </c>
      <c r="H60" s="154"/>
      <c r="I60">
        <f>BRPL_EOD!AC60+BRPL_EOD!AD60</f>
        <v>14.95</v>
      </c>
      <c r="J60">
        <f>BYPL_EOD!AC60+BYPL_EOD!AD60</f>
        <v>7</v>
      </c>
      <c r="K60">
        <f>MES_EOD!AC60+MES_EOD!AD60</f>
        <v>0</v>
      </c>
      <c r="L60">
        <f>NDMC_EOD!AC60+NDMC_EOD!AD60</f>
        <v>1.78</v>
      </c>
      <c r="M60">
        <f>TPDDL_EOD!AC60+TPDDL_EOD!AD60</f>
        <v>10.68</v>
      </c>
      <c r="N60">
        <f t="shared" si="0"/>
        <v>34.409999999999997</v>
      </c>
      <c r="O60" s="154">
        <f t="shared" si="1"/>
        <v>-0.29999999999999716</v>
      </c>
      <c r="P60">
        <v>14.819659982563209</v>
      </c>
      <c r="Q60">
        <v>6.9389712292938102</v>
      </c>
      <c r="R60">
        <v>0</v>
      </c>
      <c r="S60">
        <v>1.7644812554489975</v>
      </c>
      <c r="T60">
        <v>10.586887532693986</v>
      </c>
      <c r="U60" s="156">
        <f t="shared" si="2"/>
        <v>34.11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34.11</v>
      </c>
      <c r="E61">
        <f>GT!N61</f>
        <v>0</v>
      </c>
      <c r="F61">
        <f t="shared" si="4"/>
        <v>84</v>
      </c>
      <c r="G61">
        <f t="shared" si="5"/>
        <v>34.11</v>
      </c>
      <c r="H61" s="154"/>
      <c r="I61">
        <f>BRPL_EOD!AC61+BRPL_EOD!AD61</f>
        <v>14.95</v>
      </c>
      <c r="J61">
        <f>BYPL_EOD!AC61+BYPL_EOD!AD61</f>
        <v>7</v>
      </c>
      <c r="K61">
        <f>MES_EOD!AC61+MES_EOD!AD61</f>
        <v>0</v>
      </c>
      <c r="L61">
        <f>NDMC_EOD!AC61+NDMC_EOD!AD61</f>
        <v>1.78</v>
      </c>
      <c r="M61">
        <f>TPDDL_EOD!AC61+TPDDL_EOD!AD61</f>
        <v>10.68</v>
      </c>
      <c r="N61">
        <f t="shared" si="0"/>
        <v>34.409999999999997</v>
      </c>
      <c r="O61" s="154">
        <f t="shared" si="1"/>
        <v>-0.29999999999999716</v>
      </c>
      <c r="P61">
        <v>14.819659982563209</v>
      </c>
      <c r="Q61">
        <v>6.9389712292938102</v>
      </c>
      <c r="R61">
        <v>0</v>
      </c>
      <c r="S61">
        <v>1.7644812554489975</v>
      </c>
      <c r="T61">
        <v>10.586887532693986</v>
      </c>
      <c r="U61" s="156">
        <f t="shared" si="2"/>
        <v>34.11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34.11</v>
      </c>
      <c r="E62">
        <f>GT!N62</f>
        <v>0</v>
      </c>
      <c r="F62">
        <f t="shared" si="4"/>
        <v>84</v>
      </c>
      <c r="G62">
        <f t="shared" si="5"/>
        <v>34.11</v>
      </c>
      <c r="H62" s="154"/>
      <c r="I62">
        <f>BRPL_EOD!AC62+BRPL_EOD!AD62</f>
        <v>14.95</v>
      </c>
      <c r="J62">
        <f>BYPL_EOD!AC62+BYPL_EOD!AD62</f>
        <v>7</v>
      </c>
      <c r="K62">
        <f>MES_EOD!AC62+MES_EOD!AD62</f>
        <v>0</v>
      </c>
      <c r="L62">
        <f>NDMC_EOD!AC62+NDMC_EOD!AD62</f>
        <v>1.78</v>
      </c>
      <c r="M62">
        <f>TPDDL_EOD!AC62+TPDDL_EOD!AD62</f>
        <v>10.68</v>
      </c>
      <c r="N62">
        <f t="shared" si="0"/>
        <v>34.409999999999997</v>
      </c>
      <c r="O62" s="154">
        <f t="shared" si="1"/>
        <v>-0.29999999999999716</v>
      </c>
      <c r="P62">
        <v>14.819659982563209</v>
      </c>
      <c r="Q62">
        <v>6.9389712292938102</v>
      </c>
      <c r="R62">
        <v>0</v>
      </c>
      <c r="S62">
        <v>1.7644812554489975</v>
      </c>
      <c r="T62">
        <v>10.586887532693986</v>
      </c>
      <c r="U62" s="156">
        <f t="shared" si="2"/>
        <v>34.11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34.11</v>
      </c>
      <c r="E63">
        <f>GT!N63</f>
        <v>0</v>
      </c>
      <c r="F63">
        <f t="shared" si="4"/>
        <v>84</v>
      </c>
      <c r="G63">
        <f t="shared" si="5"/>
        <v>34.11</v>
      </c>
      <c r="H63" s="154"/>
      <c r="I63">
        <f>BRPL_EOD!AC63+BRPL_EOD!AD63</f>
        <v>14.95</v>
      </c>
      <c r="J63">
        <f>BYPL_EOD!AC63+BYPL_EOD!AD63</f>
        <v>7</v>
      </c>
      <c r="K63">
        <f>MES_EOD!AC63+MES_EOD!AD63</f>
        <v>0</v>
      </c>
      <c r="L63">
        <f>NDMC_EOD!AC63+NDMC_EOD!AD63</f>
        <v>1.78</v>
      </c>
      <c r="M63">
        <f>TPDDL_EOD!AC63+TPDDL_EOD!AD63</f>
        <v>10.68</v>
      </c>
      <c r="N63">
        <f t="shared" si="0"/>
        <v>34.409999999999997</v>
      </c>
      <c r="O63" s="154">
        <f t="shared" si="1"/>
        <v>-0.29999999999999716</v>
      </c>
      <c r="P63">
        <v>14.819659982563209</v>
      </c>
      <c r="Q63">
        <v>6.9389712292938102</v>
      </c>
      <c r="R63">
        <v>0</v>
      </c>
      <c r="S63">
        <v>1.7644812554489975</v>
      </c>
      <c r="T63">
        <v>10.586887532693986</v>
      </c>
      <c r="U63" s="156">
        <f t="shared" si="2"/>
        <v>34.11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34.11</v>
      </c>
      <c r="E64">
        <f>GT!N64</f>
        <v>0</v>
      </c>
      <c r="F64">
        <f t="shared" si="4"/>
        <v>84</v>
      </c>
      <c r="G64">
        <f t="shared" si="5"/>
        <v>34.11</v>
      </c>
      <c r="H64" s="154"/>
      <c r="I64">
        <f>BRPL_EOD!AC64+BRPL_EOD!AD64</f>
        <v>14.95</v>
      </c>
      <c r="J64">
        <f>BYPL_EOD!AC64+BYPL_EOD!AD64</f>
        <v>7</v>
      </c>
      <c r="K64">
        <f>MES_EOD!AC64+MES_EOD!AD64</f>
        <v>0</v>
      </c>
      <c r="L64">
        <f>NDMC_EOD!AC64+NDMC_EOD!AD64</f>
        <v>1.78</v>
      </c>
      <c r="M64">
        <f>TPDDL_EOD!AC64+TPDDL_EOD!AD64</f>
        <v>10.68</v>
      </c>
      <c r="N64">
        <f t="shared" si="0"/>
        <v>34.409999999999997</v>
      </c>
      <c r="O64" s="154">
        <f t="shared" si="1"/>
        <v>-0.29999999999999716</v>
      </c>
      <c r="P64">
        <v>14.819659982563209</v>
      </c>
      <c r="Q64">
        <v>6.9389712292938102</v>
      </c>
      <c r="R64">
        <v>0</v>
      </c>
      <c r="S64">
        <v>1.7644812554489975</v>
      </c>
      <c r="T64">
        <v>10.586887532693986</v>
      </c>
      <c r="U64" s="156">
        <f t="shared" si="2"/>
        <v>34.11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34.11</v>
      </c>
      <c r="E65">
        <f>GT!N65</f>
        <v>0</v>
      </c>
      <c r="F65">
        <f t="shared" si="4"/>
        <v>84</v>
      </c>
      <c r="G65">
        <f t="shared" si="5"/>
        <v>34.11</v>
      </c>
      <c r="H65" s="154"/>
      <c r="I65">
        <f>BRPL_EOD!AC65+BRPL_EOD!AD65</f>
        <v>14.95</v>
      </c>
      <c r="J65">
        <f>BYPL_EOD!AC65+BYPL_EOD!AD65</f>
        <v>7</v>
      </c>
      <c r="K65">
        <f>MES_EOD!AC65+MES_EOD!AD65</f>
        <v>0</v>
      </c>
      <c r="L65">
        <f>NDMC_EOD!AC65+NDMC_EOD!AD65</f>
        <v>1.78</v>
      </c>
      <c r="M65">
        <f>TPDDL_EOD!AC65+TPDDL_EOD!AD65</f>
        <v>10.68</v>
      </c>
      <c r="N65">
        <f t="shared" si="0"/>
        <v>34.409999999999997</v>
      </c>
      <c r="O65" s="154">
        <f t="shared" si="1"/>
        <v>-0.29999999999999716</v>
      </c>
      <c r="P65">
        <v>14.819659982563209</v>
      </c>
      <c r="Q65">
        <v>6.9389712292938102</v>
      </c>
      <c r="R65">
        <v>0</v>
      </c>
      <c r="S65">
        <v>1.7644812554489975</v>
      </c>
      <c r="T65">
        <v>10.586887532693986</v>
      </c>
      <c r="U65" s="156">
        <f t="shared" si="2"/>
        <v>34.11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34.11</v>
      </c>
      <c r="E66">
        <f>GT!N66</f>
        <v>0</v>
      </c>
      <c r="F66">
        <f t="shared" si="4"/>
        <v>84</v>
      </c>
      <c r="G66">
        <f t="shared" si="5"/>
        <v>34.11</v>
      </c>
      <c r="H66" s="154"/>
      <c r="I66">
        <f>BRPL_EOD!AC66+BRPL_EOD!AD66</f>
        <v>14.95</v>
      </c>
      <c r="J66">
        <f>BYPL_EOD!AC66+BYPL_EOD!AD66</f>
        <v>7</v>
      </c>
      <c r="K66">
        <f>MES_EOD!AC66+MES_EOD!AD66</f>
        <v>0</v>
      </c>
      <c r="L66">
        <f>NDMC_EOD!AC66+NDMC_EOD!AD66</f>
        <v>1.78</v>
      </c>
      <c r="M66">
        <f>TPDDL_EOD!AC66+TPDDL_EOD!AD66</f>
        <v>10.68</v>
      </c>
      <c r="N66">
        <f t="shared" si="0"/>
        <v>34.409999999999997</v>
      </c>
      <c r="O66" s="154">
        <f t="shared" si="1"/>
        <v>-0.29999999999999716</v>
      </c>
      <c r="P66">
        <v>14.819659982563209</v>
      </c>
      <c r="Q66">
        <v>6.9389712292938102</v>
      </c>
      <c r="R66">
        <v>0</v>
      </c>
      <c r="S66">
        <v>1.7644812554489975</v>
      </c>
      <c r="T66">
        <v>10.586887532693986</v>
      </c>
      <c r="U66" s="156">
        <f t="shared" si="2"/>
        <v>34.11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34.11</v>
      </c>
      <c r="E67">
        <f>GT!N67</f>
        <v>0</v>
      </c>
      <c r="F67">
        <f t="shared" si="4"/>
        <v>84</v>
      </c>
      <c r="G67">
        <f t="shared" si="5"/>
        <v>34.11</v>
      </c>
      <c r="H67" s="154"/>
      <c r="I67">
        <f>BRPL_EOD!AC67+BRPL_EOD!AD67</f>
        <v>14.95</v>
      </c>
      <c r="J67">
        <f>BYPL_EOD!AC67+BYPL_EOD!AD67</f>
        <v>7</v>
      </c>
      <c r="K67">
        <f>MES_EOD!AC67+MES_EOD!AD67</f>
        <v>0</v>
      </c>
      <c r="L67">
        <f>NDMC_EOD!AC67+NDMC_EOD!AD67</f>
        <v>1.78</v>
      </c>
      <c r="M67">
        <f>TPDDL_EOD!AC67+TPDDL_EOD!AD67</f>
        <v>10.68</v>
      </c>
      <c r="N67">
        <f t="shared" ref="N67:N98" si="6">SUM(I67:M67)</f>
        <v>34.409999999999997</v>
      </c>
      <c r="O67" s="154">
        <f t="shared" ref="O67:O98" si="7">G67-N67</f>
        <v>-0.29999999999999716</v>
      </c>
      <c r="P67">
        <v>14.819659982563209</v>
      </c>
      <c r="Q67">
        <v>6.9389712292938102</v>
      </c>
      <c r="R67">
        <v>0</v>
      </c>
      <c r="S67">
        <v>1.7644812554489975</v>
      </c>
      <c r="T67">
        <v>10.586887532693986</v>
      </c>
      <c r="U67" s="156">
        <f t="shared" ref="U67:U98" si="8">SUM(P67:T67)</f>
        <v>34.11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34.11</v>
      </c>
      <c r="E68">
        <f>GT!N68</f>
        <v>0</v>
      </c>
      <c r="F68">
        <f t="shared" ref="F68:F98" si="10">B68+C68</f>
        <v>84</v>
      </c>
      <c r="G68">
        <f t="shared" ref="G68:G98" si="11">D68+E68-X68</f>
        <v>34.11</v>
      </c>
      <c r="H68" s="154"/>
      <c r="I68">
        <f>BRPL_EOD!AC68+BRPL_EOD!AD68</f>
        <v>14.95</v>
      </c>
      <c r="J68">
        <f>BYPL_EOD!AC68+BYPL_EOD!AD68</f>
        <v>7</v>
      </c>
      <c r="K68">
        <f>MES_EOD!AC68+MES_EOD!AD68</f>
        <v>0</v>
      </c>
      <c r="L68">
        <f>NDMC_EOD!AC68+NDMC_EOD!AD68</f>
        <v>1.78</v>
      </c>
      <c r="M68">
        <f>TPDDL_EOD!AC68+TPDDL_EOD!AD68</f>
        <v>10.68</v>
      </c>
      <c r="N68">
        <f t="shared" si="6"/>
        <v>34.409999999999997</v>
      </c>
      <c r="O68" s="154">
        <f t="shared" si="7"/>
        <v>-0.29999999999999716</v>
      </c>
      <c r="P68">
        <v>14.819659982563209</v>
      </c>
      <c r="Q68">
        <v>6.9389712292938102</v>
      </c>
      <c r="R68">
        <v>0</v>
      </c>
      <c r="S68">
        <v>1.7644812554489975</v>
      </c>
      <c r="T68">
        <v>10.586887532693986</v>
      </c>
      <c r="U68" s="156">
        <f t="shared" si="8"/>
        <v>34.11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34.11</v>
      </c>
      <c r="E69">
        <f>GT!N69</f>
        <v>0</v>
      </c>
      <c r="F69">
        <f t="shared" si="10"/>
        <v>84</v>
      </c>
      <c r="G69">
        <f t="shared" si="11"/>
        <v>34.11</v>
      </c>
      <c r="H69" s="154"/>
      <c r="I69">
        <f>BRPL_EOD!AC69+BRPL_EOD!AD69</f>
        <v>14.95</v>
      </c>
      <c r="J69">
        <f>BYPL_EOD!AC69+BYPL_EOD!AD69</f>
        <v>7</v>
      </c>
      <c r="K69">
        <f>MES_EOD!AC69+MES_EOD!AD69</f>
        <v>0</v>
      </c>
      <c r="L69">
        <f>NDMC_EOD!AC69+NDMC_EOD!AD69</f>
        <v>1.78</v>
      </c>
      <c r="M69">
        <f>TPDDL_EOD!AC69+TPDDL_EOD!AD69</f>
        <v>10.68</v>
      </c>
      <c r="N69">
        <f t="shared" si="6"/>
        <v>34.409999999999997</v>
      </c>
      <c r="O69" s="154">
        <f t="shared" si="7"/>
        <v>-0.29999999999999716</v>
      </c>
      <c r="P69">
        <v>14.819659982563209</v>
      </c>
      <c r="Q69">
        <v>6.9389712292938102</v>
      </c>
      <c r="R69">
        <v>0</v>
      </c>
      <c r="S69">
        <v>1.7644812554489975</v>
      </c>
      <c r="T69">
        <v>10.586887532693986</v>
      </c>
      <c r="U69" s="156">
        <f t="shared" si="8"/>
        <v>34.11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34.11</v>
      </c>
      <c r="E70">
        <f>GT!N70</f>
        <v>0</v>
      </c>
      <c r="F70">
        <f t="shared" si="10"/>
        <v>84</v>
      </c>
      <c r="G70">
        <f t="shared" si="11"/>
        <v>34.11</v>
      </c>
      <c r="H70" s="154"/>
      <c r="I70">
        <f>BRPL_EOD!AC70+BRPL_EOD!AD70</f>
        <v>14.95</v>
      </c>
      <c r="J70">
        <f>BYPL_EOD!AC70+BYPL_EOD!AD70</f>
        <v>7</v>
      </c>
      <c r="K70">
        <f>MES_EOD!AC70+MES_EOD!AD70</f>
        <v>0</v>
      </c>
      <c r="L70">
        <f>NDMC_EOD!AC70+NDMC_EOD!AD70</f>
        <v>1.78</v>
      </c>
      <c r="M70">
        <f>TPDDL_EOD!AC70+TPDDL_EOD!AD70</f>
        <v>10.68</v>
      </c>
      <c r="N70">
        <f t="shared" si="6"/>
        <v>34.409999999999997</v>
      </c>
      <c r="O70" s="154">
        <f t="shared" si="7"/>
        <v>-0.29999999999999716</v>
      </c>
      <c r="P70">
        <v>14.819659982563209</v>
      </c>
      <c r="Q70">
        <v>6.9389712292938102</v>
      </c>
      <c r="R70">
        <v>0</v>
      </c>
      <c r="S70">
        <v>1.7644812554489975</v>
      </c>
      <c r="T70">
        <v>10.586887532693986</v>
      </c>
      <c r="U70" s="156">
        <f t="shared" si="8"/>
        <v>34.11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34.11</v>
      </c>
      <c r="E71">
        <f>GT!N71</f>
        <v>0</v>
      </c>
      <c r="F71">
        <f t="shared" si="10"/>
        <v>84</v>
      </c>
      <c r="G71">
        <f t="shared" si="11"/>
        <v>34.11</v>
      </c>
      <c r="H71" s="154"/>
      <c r="I71">
        <f>BRPL_EOD!AC71+BRPL_EOD!AD71</f>
        <v>14.95</v>
      </c>
      <c r="J71">
        <f>BYPL_EOD!AC71+BYPL_EOD!AD71</f>
        <v>7</v>
      </c>
      <c r="K71">
        <f>MES_EOD!AC71+MES_EOD!AD71</f>
        <v>0</v>
      </c>
      <c r="L71">
        <f>NDMC_EOD!AC71+NDMC_EOD!AD71</f>
        <v>1.78</v>
      </c>
      <c r="M71">
        <f>TPDDL_EOD!AC71+TPDDL_EOD!AD71</f>
        <v>10.68</v>
      </c>
      <c r="N71">
        <f t="shared" si="6"/>
        <v>34.409999999999997</v>
      </c>
      <c r="O71" s="154">
        <f t="shared" si="7"/>
        <v>-0.29999999999999716</v>
      </c>
      <c r="P71">
        <v>14.819659982563209</v>
      </c>
      <c r="Q71">
        <v>6.9389712292938102</v>
      </c>
      <c r="R71">
        <v>0</v>
      </c>
      <c r="S71">
        <v>1.7644812554489975</v>
      </c>
      <c r="T71">
        <v>10.586887532693986</v>
      </c>
      <c r="U71" s="156">
        <f t="shared" si="8"/>
        <v>34.11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34.11</v>
      </c>
      <c r="E72">
        <f>GT!N72</f>
        <v>0</v>
      </c>
      <c r="F72">
        <f t="shared" si="10"/>
        <v>84</v>
      </c>
      <c r="G72">
        <f t="shared" si="11"/>
        <v>34.11</v>
      </c>
      <c r="H72" s="154"/>
      <c r="I72">
        <f>BRPL_EOD!AC72+BRPL_EOD!AD72</f>
        <v>14.95</v>
      </c>
      <c r="J72">
        <f>BYPL_EOD!AC72+BYPL_EOD!AD72</f>
        <v>7</v>
      </c>
      <c r="K72">
        <f>MES_EOD!AC72+MES_EOD!AD72</f>
        <v>0</v>
      </c>
      <c r="L72">
        <f>NDMC_EOD!AC72+NDMC_EOD!AD72</f>
        <v>1.78</v>
      </c>
      <c r="M72">
        <f>TPDDL_EOD!AC72+TPDDL_EOD!AD72</f>
        <v>10.68</v>
      </c>
      <c r="N72">
        <f t="shared" si="6"/>
        <v>34.409999999999997</v>
      </c>
      <c r="O72" s="154">
        <f t="shared" si="7"/>
        <v>-0.29999999999999716</v>
      </c>
      <c r="P72">
        <v>14.819659982563209</v>
      </c>
      <c r="Q72">
        <v>6.9389712292938102</v>
      </c>
      <c r="R72">
        <v>0</v>
      </c>
      <c r="S72">
        <v>1.7644812554489975</v>
      </c>
      <c r="T72">
        <v>10.586887532693986</v>
      </c>
      <c r="U72" s="156">
        <f t="shared" si="8"/>
        <v>34.11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34.11</v>
      </c>
      <c r="E73">
        <f>GT!N73</f>
        <v>0</v>
      </c>
      <c r="F73">
        <f t="shared" si="10"/>
        <v>84</v>
      </c>
      <c r="G73">
        <f t="shared" si="11"/>
        <v>34.11</v>
      </c>
      <c r="H73" s="154"/>
      <c r="I73">
        <f>BRPL_EOD!AC73+BRPL_EOD!AD73</f>
        <v>14.95</v>
      </c>
      <c r="J73">
        <f>BYPL_EOD!AC73+BYPL_EOD!AD73</f>
        <v>7</v>
      </c>
      <c r="K73">
        <f>MES_EOD!AC73+MES_EOD!AD73</f>
        <v>0</v>
      </c>
      <c r="L73">
        <f>NDMC_EOD!AC73+NDMC_EOD!AD73</f>
        <v>1.78</v>
      </c>
      <c r="M73">
        <f>TPDDL_EOD!AC73+TPDDL_EOD!AD73</f>
        <v>10.68</v>
      </c>
      <c r="N73">
        <f t="shared" si="6"/>
        <v>34.409999999999997</v>
      </c>
      <c r="O73" s="154">
        <f t="shared" si="7"/>
        <v>-0.29999999999999716</v>
      </c>
      <c r="P73">
        <v>14.819659982563209</v>
      </c>
      <c r="Q73">
        <v>6.9389712292938102</v>
      </c>
      <c r="R73">
        <v>0</v>
      </c>
      <c r="S73">
        <v>1.7644812554489975</v>
      </c>
      <c r="T73">
        <v>10.586887532693986</v>
      </c>
      <c r="U73" s="156">
        <f t="shared" si="8"/>
        <v>34.11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34.11</v>
      </c>
      <c r="E74">
        <f>GT!N74</f>
        <v>0</v>
      </c>
      <c r="F74">
        <f t="shared" si="10"/>
        <v>84</v>
      </c>
      <c r="G74">
        <f t="shared" si="11"/>
        <v>34.11</v>
      </c>
      <c r="H74" s="154"/>
      <c r="I74">
        <f>BRPL_EOD!AC74+BRPL_EOD!AD74</f>
        <v>14.95</v>
      </c>
      <c r="J74">
        <f>BYPL_EOD!AC74+BYPL_EOD!AD74</f>
        <v>7</v>
      </c>
      <c r="K74">
        <f>MES_EOD!AC74+MES_EOD!AD74</f>
        <v>0</v>
      </c>
      <c r="L74">
        <f>NDMC_EOD!AC74+NDMC_EOD!AD74</f>
        <v>1.78</v>
      </c>
      <c r="M74">
        <f>TPDDL_EOD!AC74+TPDDL_EOD!AD74</f>
        <v>10.68</v>
      </c>
      <c r="N74">
        <f t="shared" si="6"/>
        <v>34.409999999999997</v>
      </c>
      <c r="O74" s="154">
        <f t="shared" si="7"/>
        <v>-0.29999999999999716</v>
      </c>
      <c r="P74">
        <v>14.819659982563209</v>
      </c>
      <c r="Q74">
        <v>6.9389712292938102</v>
      </c>
      <c r="R74">
        <v>0</v>
      </c>
      <c r="S74">
        <v>1.7644812554489975</v>
      </c>
      <c r="T74">
        <v>10.586887532693986</v>
      </c>
      <c r="U74" s="156">
        <f t="shared" si="8"/>
        <v>34.11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34.82</v>
      </c>
      <c r="E75">
        <f>GT!N75</f>
        <v>0</v>
      </c>
      <c r="F75">
        <f t="shared" si="10"/>
        <v>84</v>
      </c>
      <c r="G75">
        <f t="shared" si="11"/>
        <v>34.82</v>
      </c>
      <c r="H75" s="154"/>
      <c r="I75">
        <f>BRPL_EOD!AC75+BRPL_EOD!AD75</f>
        <v>15</v>
      </c>
      <c r="J75">
        <f>BYPL_EOD!AC75+BYPL_EOD!AD75</f>
        <v>7</v>
      </c>
      <c r="K75">
        <f>MES_EOD!AC75+MES_EOD!AD75</f>
        <v>0</v>
      </c>
      <c r="L75">
        <f>NDMC_EOD!AC75+NDMC_EOD!AD75</f>
        <v>1.83</v>
      </c>
      <c r="M75">
        <f>TPDDL_EOD!AC75+TPDDL_EOD!AD75</f>
        <v>10.98</v>
      </c>
      <c r="N75">
        <f t="shared" si="6"/>
        <v>34.81</v>
      </c>
      <c r="O75" s="154">
        <f t="shared" si="7"/>
        <v>9.9999999999980105E-3</v>
      </c>
      <c r="P75">
        <v>15.004309106578569</v>
      </c>
      <c r="Q75">
        <v>7.0020109164033322</v>
      </c>
      <c r="R75">
        <v>0</v>
      </c>
      <c r="S75">
        <v>1.8305257110025854</v>
      </c>
      <c r="T75">
        <v>10.983154266015513</v>
      </c>
      <c r="U75" s="156">
        <f t="shared" si="8"/>
        <v>34.82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34.82</v>
      </c>
      <c r="E76">
        <f>GT!N76</f>
        <v>0</v>
      </c>
      <c r="F76">
        <f t="shared" si="10"/>
        <v>84</v>
      </c>
      <c r="G76">
        <f t="shared" si="11"/>
        <v>34.82</v>
      </c>
      <c r="H76" s="154"/>
      <c r="I76">
        <f>BRPL_EOD!AC76+BRPL_EOD!AD76</f>
        <v>15</v>
      </c>
      <c r="J76">
        <f>BYPL_EOD!AC76+BYPL_EOD!AD76</f>
        <v>7</v>
      </c>
      <c r="K76">
        <f>MES_EOD!AC76+MES_EOD!AD76</f>
        <v>0</v>
      </c>
      <c r="L76">
        <f>NDMC_EOD!AC76+NDMC_EOD!AD76</f>
        <v>1.83</v>
      </c>
      <c r="M76">
        <f>TPDDL_EOD!AC76+TPDDL_EOD!AD76</f>
        <v>10.98</v>
      </c>
      <c r="N76">
        <f t="shared" si="6"/>
        <v>34.81</v>
      </c>
      <c r="O76" s="154">
        <f t="shared" si="7"/>
        <v>9.9999999999980105E-3</v>
      </c>
      <c r="P76">
        <v>15.004309106578569</v>
      </c>
      <c r="Q76">
        <v>7.0020109164033322</v>
      </c>
      <c r="R76">
        <v>0</v>
      </c>
      <c r="S76">
        <v>1.8305257110025854</v>
      </c>
      <c r="T76">
        <v>10.983154266015513</v>
      </c>
      <c r="U76" s="156">
        <f t="shared" si="8"/>
        <v>34.82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34.82</v>
      </c>
      <c r="E77">
        <f>GT!N77</f>
        <v>0</v>
      </c>
      <c r="F77">
        <f t="shared" si="10"/>
        <v>84</v>
      </c>
      <c r="G77">
        <f t="shared" si="11"/>
        <v>34.82</v>
      </c>
      <c r="H77" s="154"/>
      <c r="I77">
        <f>BRPL_EOD!AC77+BRPL_EOD!AD77</f>
        <v>15</v>
      </c>
      <c r="J77">
        <f>BYPL_EOD!AC77+BYPL_EOD!AD77</f>
        <v>7</v>
      </c>
      <c r="K77">
        <f>MES_EOD!AC77+MES_EOD!AD77</f>
        <v>0</v>
      </c>
      <c r="L77">
        <f>NDMC_EOD!AC77+NDMC_EOD!AD77</f>
        <v>1.83</v>
      </c>
      <c r="M77">
        <f>TPDDL_EOD!AC77+TPDDL_EOD!AD77</f>
        <v>10.98</v>
      </c>
      <c r="N77">
        <f t="shared" si="6"/>
        <v>34.81</v>
      </c>
      <c r="O77" s="154">
        <f t="shared" si="7"/>
        <v>9.9999999999980105E-3</v>
      </c>
      <c r="P77">
        <v>15.004309106578569</v>
      </c>
      <c r="Q77">
        <v>7.0020109164033322</v>
      </c>
      <c r="R77">
        <v>0</v>
      </c>
      <c r="S77">
        <v>1.8305257110025854</v>
      </c>
      <c r="T77">
        <v>10.983154266015513</v>
      </c>
      <c r="U77" s="156">
        <f t="shared" si="8"/>
        <v>34.82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34.82</v>
      </c>
      <c r="E78">
        <f>GT!N78</f>
        <v>0</v>
      </c>
      <c r="F78">
        <f t="shared" si="10"/>
        <v>84</v>
      </c>
      <c r="G78">
        <f t="shared" si="11"/>
        <v>34.82</v>
      </c>
      <c r="H78" s="154"/>
      <c r="I78">
        <f>BRPL_EOD!AC78+BRPL_EOD!AD78</f>
        <v>15</v>
      </c>
      <c r="J78">
        <f>BYPL_EOD!AC78+BYPL_EOD!AD78</f>
        <v>7</v>
      </c>
      <c r="K78">
        <f>MES_EOD!AC78+MES_EOD!AD78</f>
        <v>0</v>
      </c>
      <c r="L78">
        <f>NDMC_EOD!AC78+NDMC_EOD!AD78</f>
        <v>1.83</v>
      </c>
      <c r="M78">
        <f>TPDDL_EOD!AC78+TPDDL_EOD!AD78</f>
        <v>10.98</v>
      </c>
      <c r="N78">
        <f t="shared" si="6"/>
        <v>34.81</v>
      </c>
      <c r="O78" s="154">
        <f t="shared" si="7"/>
        <v>9.9999999999980105E-3</v>
      </c>
      <c r="P78">
        <v>15.004309106578569</v>
      </c>
      <c r="Q78">
        <v>7.0020109164033322</v>
      </c>
      <c r="R78">
        <v>0</v>
      </c>
      <c r="S78">
        <v>1.8305257110025854</v>
      </c>
      <c r="T78">
        <v>10.983154266015513</v>
      </c>
      <c r="U78" s="156">
        <f t="shared" si="8"/>
        <v>34.82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34.82</v>
      </c>
      <c r="E79">
        <f>GT!N79</f>
        <v>0</v>
      </c>
      <c r="F79">
        <f t="shared" si="10"/>
        <v>84</v>
      </c>
      <c r="G79">
        <f t="shared" si="11"/>
        <v>34.82</v>
      </c>
      <c r="H79" s="154"/>
      <c r="I79">
        <f>BRPL_EOD!AC79+BRPL_EOD!AD79</f>
        <v>15</v>
      </c>
      <c r="J79">
        <f>BYPL_EOD!AC79+BYPL_EOD!AD79</f>
        <v>7</v>
      </c>
      <c r="K79">
        <f>MES_EOD!AC79+MES_EOD!AD79</f>
        <v>0</v>
      </c>
      <c r="L79">
        <f>NDMC_EOD!AC79+NDMC_EOD!AD79</f>
        <v>1.83</v>
      </c>
      <c r="M79">
        <f>TPDDL_EOD!AC79+TPDDL_EOD!AD79</f>
        <v>10.98</v>
      </c>
      <c r="N79">
        <f t="shared" si="6"/>
        <v>34.81</v>
      </c>
      <c r="O79" s="154">
        <f t="shared" si="7"/>
        <v>9.9999999999980105E-3</v>
      </c>
      <c r="P79">
        <v>15.004309106578569</v>
      </c>
      <c r="Q79">
        <v>7.0020109164033322</v>
      </c>
      <c r="R79">
        <v>0</v>
      </c>
      <c r="S79">
        <v>1.8305257110025854</v>
      </c>
      <c r="T79">
        <v>10.983154266015513</v>
      </c>
      <c r="U79" s="156">
        <f t="shared" si="8"/>
        <v>34.82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34.82</v>
      </c>
      <c r="E80">
        <f>GT!N80</f>
        <v>0</v>
      </c>
      <c r="F80">
        <f t="shared" si="10"/>
        <v>84</v>
      </c>
      <c r="G80">
        <f t="shared" si="11"/>
        <v>34.82</v>
      </c>
      <c r="H80" s="154"/>
      <c r="I80">
        <f>BRPL_EOD!AC80+BRPL_EOD!AD80</f>
        <v>15</v>
      </c>
      <c r="J80">
        <f>BYPL_EOD!AC80+BYPL_EOD!AD80</f>
        <v>7</v>
      </c>
      <c r="K80">
        <f>MES_EOD!AC80+MES_EOD!AD80</f>
        <v>0</v>
      </c>
      <c r="L80">
        <f>NDMC_EOD!AC80+NDMC_EOD!AD80</f>
        <v>1.83</v>
      </c>
      <c r="M80">
        <f>TPDDL_EOD!AC80+TPDDL_EOD!AD80</f>
        <v>10.98</v>
      </c>
      <c r="N80">
        <f t="shared" si="6"/>
        <v>34.81</v>
      </c>
      <c r="O80" s="154">
        <f t="shared" si="7"/>
        <v>9.9999999999980105E-3</v>
      </c>
      <c r="P80">
        <v>15.004309106578569</v>
      </c>
      <c r="Q80">
        <v>7.0020109164033322</v>
      </c>
      <c r="R80">
        <v>0</v>
      </c>
      <c r="S80">
        <v>1.8305257110025854</v>
      </c>
      <c r="T80">
        <v>10.983154266015513</v>
      </c>
      <c r="U80" s="156">
        <f t="shared" si="8"/>
        <v>34.82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34.82</v>
      </c>
      <c r="E81">
        <f>GT!N81</f>
        <v>0</v>
      </c>
      <c r="F81">
        <f t="shared" si="10"/>
        <v>84</v>
      </c>
      <c r="G81">
        <f t="shared" si="11"/>
        <v>34.82</v>
      </c>
      <c r="H81" s="154"/>
      <c r="I81">
        <f>BRPL_EOD!AC81+BRPL_EOD!AD81</f>
        <v>15</v>
      </c>
      <c r="J81">
        <f>BYPL_EOD!AC81+BYPL_EOD!AD81</f>
        <v>7</v>
      </c>
      <c r="K81">
        <f>MES_EOD!AC81+MES_EOD!AD81</f>
        <v>0</v>
      </c>
      <c r="L81">
        <f>NDMC_EOD!AC81+NDMC_EOD!AD81</f>
        <v>1.83</v>
      </c>
      <c r="M81">
        <f>TPDDL_EOD!AC81+TPDDL_EOD!AD81</f>
        <v>10.98</v>
      </c>
      <c r="N81">
        <f t="shared" si="6"/>
        <v>34.81</v>
      </c>
      <c r="O81" s="154">
        <f t="shared" si="7"/>
        <v>9.9999999999980105E-3</v>
      </c>
      <c r="P81">
        <v>15.004309106578569</v>
      </c>
      <c r="Q81">
        <v>7.0020109164033322</v>
      </c>
      <c r="R81">
        <v>0</v>
      </c>
      <c r="S81">
        <v>1.8305257110025854</v>
      </c>
      <c r="T81">
        <v>10.983154266015513</v>
      </c>
      <c r="U81" s="156">
        <f t="shared" si="8"/>
        <v>34.82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35.18</v>
      </c>
      <c r="E82">
        <f>GT!N82</f>
        <v>0</v>
      </c>
      <c r="F82">
        <f t="shared" si="10"/>
        <v>84</v>
      </c>
      <c r="G82">
        <f t="shared" si="11"/>
        <v>35.18</v>
      </c>
      <c r="H82" s="154"/>
      <c r="I82">
        <f>BRPL_EOD!AC82+BRPL_EOD!AD82</f>
        <v>15</v>
      </c>
      <c r="J82">
        <f>BYPL_EOD!AC82+BYPL_EOD!AD82</f>
        <v>7</v>
      </c>
      <c r="K82">
        <f>MES_EOD!AC82+MES_EOD!AD82</f>
        <v>0</v>
      </c>
      <c r="L82">
        <f>NDMC_EOD!AC82+NDMC_EOD!AD82</f>
        <v>1.88</v>
      </c>
      <c r="M82">
        <f>TPDDL_EOD!AC82+TPDDL_EOD!AD82</f>
        <v>11.27</v>
      </c>
      <c r="N82">
        <f t="shared" si="6"/>
        <v>35.15</v>
      </c>
      <c r="O82" s="154">
        <f t="shared" si="7"/>
        <v>3.0000000000001137E-2</v>
      </c>
      <c r="P82">
        <v>15.012802275960171</v>
      </c>
      <c r="Q82">
        <v>7.0059743954480798</v>
      </c>
      <c r="R82">
        <v>0</v>
      </c>
      <c r="S82">
        <v>1.8816045519203413</v>
      </c>
      <c r="T82">
        <v>11.279618776671407</v>
      </c>
      <c r="U82" s="156">
        <f t="shared" si="8"/>
        <v>35.18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35.18</v>
      </c>
      <c r="E83">
        <f>GT!N83</f>
        <v>0</v>
      </c>
      <c r="F83">
        <f t="shared" si="10"/>
        <v>84</v>
      </c>
      <c r="G83">
        <f t="shared" si="11"/>
        <v>35.18</v>
      </c>
      <c r="H83" s="154"/>
      <c r="I83">
        <f>BRPL_EOD!AC83+BRPL_EOD!AD83</f>
        <v>15</v>
      </c>
      <c r="J83">
        <f>BYPL_EOD!AC83+BYPL_EOD!AD83</f>
        <v>7</v>
      </c>
      <c r="K83">
        <f>MES_EOD!AC83+MES_EOD!AD83</f>
        <v>0</v>
      </c>
      <c r="L83">
        <f>NDMC_EOD!AC83+NDMC_EOD!AD83</f>
        <v>1.88</v>
      </c>
      <c r="M83">
        <f>TPDDL_EOD!AC83+TPDDL_EOD!AD83</f>
        <v>11.27</v>
      </c>
      <c r="N83">
        <f t="shared" si="6"/>
        <v>35.15</v>
      </c>
      <c r="O83" s="154">
        <f t="shared" si="7"/>
        <v>3.0000000000001137E-2</v>
      </c>
      <c r="P83">
        <v>15.012802275960171</v>
      </c>
      <c r="Q83">
        <v>7.0059743954480798</v>
      </c>
      <c r="R83">
        <v>0</v>
      </c>
      <c r="S83">
        <v>1.8816045519203413</v>
      </c>
      <c r="T83">
        <v>11.279618776671407</v>
      </c>
      <c r="U83" s="156">
        <f t="shared" si="8"/>
        <v>35.18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35.18</v>
      </c>
      <c r="E84">
        <f>GT!N84</f>
        <v>0</v>
      </c>
      <c r="F84">
        <f t="shared" si="10"/>
        <v>84</v>
      </c>
      <c r="G84">
        <f t="shared" si="11"/>
        <v>35.18</v>
      </c>
      <c r="H84" s="154"/>
      <c r="I84">
        <f>BRPL_EOD!AC84+BRPL_EOD!AD84</f>
        <v>15</v>
      </c>
      <c r="J84">
        <f>BYPL_EOD!AC84+BYPL_EOD!AD84</f>
        <v>7</v>
      </c>
      <c r="K84">
        <f>MES_EOD!AC84+MES_EOD!AD84</f>
        <v>0</v>
      </c>
      <c r="L84">
        <f>NDMC_EOD!AC84+NDMC_EOD!AD84</f>
        <v>1.88</v>
      </c>
      <c r="M84">
        <f>TPDDL_EOD!AC84+TPDDL_EOD!AD84</f>
        <v>11.27</v>
      </c>
      <c r="N84">
        <f t="shared" si="6"/>
        <v>35.15</v>
      </c>
      <c r="O84" s="154">
        <f t="shared" si="7"/>
        <v>3.0000000000001137E-2</v>
      </c>
      <c r="P84">
        <v>15.012802275960171</v>
      </c>
      <c r="Q84">
        <v>7.0059743954480798</v>
      </c>
      <c r="R84">
        <v>0</v>
      </c>
      <c r="S84">
        <v>1.8816045519203413</v>
      </c>
      <c r="T84">
        <v>11.279618776671407</v>
      </c>
      <c r="U84" s="156">
        <f t="shared" si="8"/>
        <v>35.18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35.18</v>
      </c>
      <c r="E85">
        <f>GT!N85</f>
        <v>0</v>
      </c>
      <c r="F85">
        <f t="shared" si="10"/>
        <v>84</v>
      </c>
      <c r="G85">
        <f t="shared" si="11"/>
        <v>35.18</v>
      </c>
      <c r="H85" s="154"/>
      <c r="I85">
        <f>BRPL_EOD!AC85+BRPL_EOD!AD85</f>
        <v>15</v>
      </c>
      <c r="J85">
        <f>BYPL_EOD!AC85+BYPL_EOD!AD85</f>
        <v>7</v>
      </c>
      <c r="K85">
        <f>MES_EOD!AC85+MES_EOD!AD85</f>
        <v>0</v>
      </c>
      <c r="L85">
        <f>NDMC_EOD!AC85+NDMC_EOD!AD85</f>
        <v>1.88</v>
      </c>
      <c r="M85">
        <f>TPDDL_EOD!AC85+TPDDL_EOD!AD85</f>
        <v>11.27</v>
      </c>
      <c r="N85">
        <f t="shared" si="6"/>
        <v>35.15</v>
      </c>
      <c r="O85" s="154">
        <f t="shared" si="7"/>
        <v>3.0000000000001137E-2</v>
      </c>
      <c r="P85">
        <v>15.012802275960171</v>
      </c>
      <c r="Q85">
        <v>7.0059743954480798</v>
      </c>
      <c r="R85">
        <v>0</v>
      </c>
      <c r="S85">
        <v>1.8816045519203413</v>
      </c>
      <c r="T85">
        <v>11.279618776671407</v>
      </c>
      <c r="U85" s="156">
        <f t="shared" si="8"/>
        <v>35.18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35.18</v>
      </c>
      <c r="E86">
        <f>GT!N86</f>
        <v>0</v>
      </c>
      <c r="F86">
        <f t="shared" si="10"/>
        <v>84</v>
      </c>
      <c r="G86">
        <f t="shared" si="11"/>
        <v>35.18</v>
      </c>
      <c r="H86" s="154"/>
      <c r="I86">
        <f>BRPL_EOD!AC86+BRPL_EOD!AD86</f>
        <v>15</v>
      </c>
      <c r="J86">
        <f>BYPL_EOD!AC86+BYPL_EOD!AD86</f>
        <v>7</v>
      </c>
      <c r="K86">
        <f>MES_EOD!AC86+MES_EOD!AD86</f>
        <v>0</v>
      </c>
      <c r="L86">
        <f>NDMC_EOD!AC86+NDMC_EOD!AD86</f>
        <v>1.88</v>
      </c>
      <c r="M86">
        <f>TPDDL_EOD!AC86+TPDDL_EOD!AD86</f>
        <v>11.27</v>
      </c>
      <c r="N86">
        <f t="shared" si="6"/>
        <v>35.15</v>
      </c>
      <c r="O86" s="154">
        <f t="shared" si="7"/>
        <v>3.0000000000001137E-2</v>
      </c>
      <c r="P86">
        <v>15.012802275960171</v>
      </c>
      <c r="Q86">
        <v>7.0059743954480798</v>
      </c>
      <c r="R86">
        <v>0</v>
      </c>
      <c r="S86">
        <v>1.8816045519203413</v>
      </c>
      <c r="T86">
        <v>11.279618776671407</v>
      </c>
      <c r="U86" s="156">
        <f t="shared" si="8"/>
        <v>35.18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35.18</v>
      </c>
      <c r="E87">
        <f>GT!N87</f>
        <v>0</v>
      </c>
      <c r="F87">
        <f t="shared" si="10"/>
        <v>84</v>
      </c>
      <c r="G87">
        <f t="shared" si="11"/>
        <v>35.18</v>
      </c>
      <c r="H87" s="154"/>
      <c r="I87">
        <f>BRPL_EOD!AC87+BRPL_EOD!AD87</f>
        <v>15</v>
      </c>
      <c r="J87">
        <f>BYPL_EOD!AC87+BYPL_EOD!AD87</f>
        <v>7</v>
      </c>
      <c r="K87">
        <f>MES_EOD!AC87+MES_EOD!AD87</f>
        <v>0</v>
      </c>
      <c r="L87">
        <f>NDMC_EOD!AC87+NDMC_EOD!AD87</f>
        <v>1.88</v>
      </c>
      <c r="M87">
        <f>TPDDL_EOD!AC87+TPDDL_EOD!AD87</f>
        <v>11.27</v>
      </c>
      <c r="N87">
        <f t="shared" si="6"/>
        <v>35.15</v>
      </c>
      <c r="O87" s="154">
        <f t="shared" si="7"/>
        <v>3.0000000000001137E-2</v>
      </c>
      <c r="P87">
        <v>15.012802275960171</v>
      </c>
      <c r="Q87">
        <v>7.0059743954480798</v>
      </c>
      <c r="R87">
        <v>0</v>
      </c>
      <c r="S87">
        <v>1.8816045519203413</v>
      </c>
      <c r="T87">
        <v>11.279618776671407</v>
      </c>
      <c r="U87" s="156">
        <f t="shared" si="8"/>
        <v>35.18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35.18</v>
      </c>
      <c r="E88">
        <f>GT!N88</f>
        <v>0</v>
      </c>
      <c r="F88">
        <f t="shared" si="10"/>
        <v>84</v>
      </c>
      <c r="G88">
        <f t="shared" si="11"/>
        <v>35.18</v>
      </c>
      <c r="H88" s="154"/>
      <c r="I88">
        <f>BRPL_EOD!AC88+BRPL_EOD!AD88</f>
        <v>15</v>
      </c>
      <c r="J88">
        <f>BYPL_EOD!AC88+BYPL_EOD!AD88</f>
        <v>7</v>
      </c>
      <c r="K88">
        <f>MES_EOD!AC88+MES_EOD!AD88</f>
        <v>0</v>
      </c>
      <c r="L88">
        <f>NDMC_EOD!AC88+NDMC_EOD!AD88</f>
        <v>1.88</v>
      </c>
      <c r="M88">
        <f>TPDDL_EOD!AC88+TPDDL_EOD!AD88</f>
        <v>11.27</v>
      </c>
      <c r="N88">
        <f t="shared" si="6"/>
        <v>35.15</v>
      </c>
      <c r="O88" s="154">
        <f t="shared" si="7"/>
        <v>3.0000000000001137E-2</v>
      </c>
      <c r="P88">
        <v>15.012802275960171</v>
      </c>
      <c r="Q88">
        <v>7.0059743954480798</v>
      </c>
      <c r="R88">
        <v>0</v>
      </c>
      <c r="S88">
        <v>1.8816045519203413</v>
      </c>
      <c r="T88">
        <v>11.279618776671407</v>
      </c>
      <c r="U88" s="156">
        <f t="shared" si="8"/>
        <v>35.18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35.18</v>
      </c>
      <c r="E89">
        <f>GT!N89</f>
        <v>0</v>
      </c>
      <c r="F89">
        <f t="shared" si="10"/>
        <v>84</v>
      </c>
      <c r="G89">
        <f t="shared" si="11"/>
        <v>35.18</v>
      </c>
      <c r="H89" s="154"/>
      <c r="I89">
        <f>BRPL_EOD!AC89+BRPL_EOD!AD89</f>
        <v>15</v>
      </c>
      <c r="J89">
        <f>BYPL_EOD!AC89+BYPL_EOD!AD89</f>
        <v>7</v>
      </c>
      <c r="K89">
        <f>MES_EOD!AC89+MES_EOD!AD89</f>
        <v>0</v>
      </c>
      <c r="L89">
        <f>NDMC_EOD!AC89+NDMC_EOD!AD89</f>
        <v>1.88</v>
      </c>
      <c r="M89">
        <f>TPDDL_EOD!AC89+TPDDL_EOD!AD89</f>
        <v>11.27</v>
      </c>
      <c r="N89">
        <f t="shared" si="6"/>
        <v>35.15</v>
      </c>
      <c r="O89" s="154">
        <f t="shared" si="7"/>
        <v>3.0000000000001137E-2</v>
      </c>
      <c r="P89">
        <v>15.012802275960171</v>
      </c>
      <c r="Q89">
        <v>7.0059743954480798</v>
      </c>
      <c r="R89">
        <v>0</v>
      </c>
      <c r="S89">
        <v>1.8816045519203413</v>
      </c>
      <c r="T89">
        <v>11.279618776671407</v>
      </c>
      <c r="U89" s="156">
        <f t="shared" si="8"/>
        <v>35.18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35.18</v>
      </c>
      <c r="E90">
        <f>GT!N90</f>
        <v>0</v>
      </c>
      <c r="F90">
        <f t="shared" si="10"/>
        <v>84</v>
      </c>
      <c r="G90">
        <f t="shared" si="11"/>
        <v>35.18</v>
      </c>
      <c r="H90" s="154"/>
      <c r="I90">
        <f>BRPL_EOD!AC90+BRPL_EOD!AD90</f>
        <v>15</v>
      </c>
      <c r="J90">
        <f>BYPL_EOD!AC90+BYPL_EOD!AD90</f>
        <v>7</v>
      </c>
      <c r="K90">
        <f>MES_EOD!AC90+MES_EOD!AD90</f>
        <v>0</v>
      </c>
      <c r="L90">
        <f>NDMC_EOD!AC90+NDMC_EOD!AD90</f>
        <v>1.88</v>
      </c>
      <c r="M90">
        <f>TPDDL_EOD!AC90+TPDDL_EOD!AD90</f>
        <v>11.27</v>
      </c>
      <c r="N90">
        <f t="shared" si="6"/>
        <v>35.15</v>
      </c>
      <c r="O90" s="154">
        <f t="shared" si="7"/>
        <v>3.0000000000001137E-2</v>
      </c>
      <c r="P90">
        <v>15.012802275960171</v>
      </c>
      <c r="Q90">
        <v>7.0059743954480798</v>
      </c>
      <c r="R90">
        <v>0</v>
      </c>
      <c r="S90">
        <v>1.8816045519203413</v>
      </c>
      <c r="T90">
        <v>11.279618776671407</v>
      </c>
      <c r="U90" s="156">
        <f t="shared" si="8"/>
        <v>35.18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35.18</v>
      </c>
      <c r="E91">
        <f>GT!N91</f>
        <v>0</v>
      </c>
      <c r="F91">
        <f t="shared" si="10"/>
        <v>84</v>
      </c>
      <c r="G91">
        <f t="shared" si="11"/>
        <v>35.18</v>
      </c>
      <c r="H91" s="154"/>
      <c r="I91">
        <f>BRPL_EOD!AC91+BRPL_EOD!AD91</f>
        <v>15</v>
      </c>
      <c r="J91">
        <f>BYPL_EOD!AC91+BYPL_EOD!AD91</f>
        <v>7</v>
      </c>
      <c r="K91">
        <f>MES_EOD!AC91+MES_EOD!AD91</f>
        <v>0</v>
      </c>
      <c r="L91">
        <f>NDMC_EOD!AC91+NDMC_EOD!AD91</f>
        <v>1.88</v>
      </c>
      <c r="M91">
        <f>TPDDL_EOD!AC91+TPDDL_EOD!AD91</f>
        <v>11.27</v>
      </c>
      <c r="N91">
        <f t="shared" si="6"/>
        <v>35.15</v>
      </c>
      <c r="O91" s="154">
        <f t="shared" si="7"/>
        <v>3.0000000000001137E-2</v>
      </c>
      <c r="P91">
        <v>15.012802275960171</v>
      </c>
      <c r="Q91">
        <v>7.0059743954480798</v>
      </c>
      <c r="R91">
        <v>0</v>
      </c>
      <c r="S91">
        <v>1.8816045519203413</v>
      </c>
      <c r="T91">
        <v>11.279618776671407</v>
      </c>
      <c r="U91" s="156">
        <f t="shared" si="8"/>
        <v>35.18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35.18</v>
      </c>
      <c r="E92">
        <f>GT!N92</f>
        <v>0</v>
      </c>
      <c r="F92">
        <f t="shared" si="10"/>
        <v>84</v>
      </c>
      <c r="G92">
        <f t="shared" si="11"/>
        <v>35.18</v>
      </c>
      <c r="H92" s="154"/>
      <c r="I92">
        <f>BRPL_EOD!AC92+BRPL_EOD!AD92</f>
        <v>15</v>
      </c>
      <c r="J92">
        <f>BYPL_EOD!AC92+BYPL_EOD!AD92</f>
        <v>7</v>
      </c>
      <c r="K92">
        <f>MES_EOD!AC92+MES_EOD!AD92</f>
        <v>0</v>
      </c>
      <c r="L92">
        <f>NDMC_EOD!AC92+NDMC_EOD!AD92</f>
        <v>1.88</v>
      </c>
      <c r="M92">
        <f>TPDDL_EOD!AC92+TPDDL_EOD!AD92</f>
        <v>11.27</v>
      </c>
      <c r="N92">
        <f t="shared" si="6"/>
        <v>35.15</v>
      </c>
      <c r="O92" s="154">
        <f t="shared" si="7"/>
        <v>3.0000000000001137E-2</v>
      </c>
      <c r="P92">
        <v>15.012802275960171</v>
      </c>
      <c r="Q92">
        <v>7.0059743954480798</v>
      </c>
      <c r="R92">
        <v>0</v>
      </c>
      <c r="S92">
        <v>1.8816045519203413</v>
      </c>
      <c r="T92">
        <v>11.279618776671407</v>
      </c>
      <c r="U92" s="156">
        <f t="shared" si="8"/>
        <v>35.18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35.18</v>
      </c>
      <c r="E93">
        <f>GT!N93</f>
        <v>0</v>
      </c>
      <c r="F93">
        <f t="shared" si="10"/>
        <v>84</v>
      </c>
      <c r="G93">
        <f t="shared" si="11"/>
        <v>35.18</v>
      </c>
      <c r="H93" s="154"/>
      <c r="I93">
        <f>BRPL_EOD!AC93+BRPL_EOD!AD93</f>
        <v>15</v>
      </c>
      <c r="J93">
        <f>BYPL_EOD!AC93+BYPL_EOD!AD93</f>
        <v>7</v>
      </c>
      <c r="K93">
        <f>MES_EOD!AC93+MES_EOD!AD93</f>
        <v>0</v>
      </c>
      <c r="L93">
        <f>NDMC_EOD!AC93+NDMC_EOD!AD93</f>
        <v>1.88</v>
      </c>
      <c r="M93">
        <f>TPDDL_EOD!AC93+TPDDL_EOD!AD93</f>
        <v>11.27</v>
      </c>
      <c r="N93">
        <f t="shared" si="6"/>
        <v>35.15</v>
      </c>
      <c r="O93" s="154">
        <f t="shared" si="7"/>
        <v>3.0000000000001137E-2</v>
      </c>
      <c r="P93">
        <v>15.012802275960171</v>
      </c>
      <c r="Q93">
        <v>7.0059743954480798</v>
      </c>
      <c r="R93">
        <v>0</v>
      </c>
      <c r="S93">
        <v>1.8816045519203413</v>
      </c>
      <c r="T93">
        <v>11.279618776671407</v>
      </c>
      <c r="U93" s="156">
        <f t="shared" si="8"/>
        <v>35.18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35.18</v>
      </c>
      <c r="E94">
        <f>GT!N94</f>
        <v>0</v>
      </c>
      <c r="F94">
        <f t="shared" si="10"/>
        <v>84</v>
      </c>
      <c r="G94">
        <f t="shared" si="11"/>
        <v>35.18</v>
      </c>
      <c r="H94" s="154"/>
      <c r="I94">
        <f>BRPL_EOD!AC94+BRPL_EOD!AD94</f>
        <v>15</v>
      </c>
      <c r="J94">
        <f>BYPL_EOD!AC94+BYPL_EOD!AD94</f>
        <v>7</v>
      </c>
      <c r="K94">
        <f>MES_EOD!AC94+MES_EOD!AD94</f>
        <v>0</v>
      </c>
      <c r="L94">
        <f>NDMC_EOD!AC94+NDMC_EOD!AD94</f>
        <v>1.88</v>
      </c>
      <c r="M94">
        <f>TPDDL_EOD!AC94+TPDDL_EOD!AD94</f>
        <v>11.27</v>
      </c>
      <c r="N94">
        <f t="shared" si="6"/>
        <v>35.15</v>
      </c>
      <c r="O94" s="154">
        <f t="shared" si="7"/>
        <v>3.0000000000001137E-2</v>
      </c>
      <c r="P94">
        <v>15.012802275960171</v>
      </c>
      <c r="Q94">
        <v>7.0059743954480798</v>
      </c>
      <c r="R94">
        <v>0</v>
      </c>
      <c r="S94">
        <v>1.8816045519203413</v>
      </c>
      <c r="T94">
        <v>11.279618776671407</v>
      </c>
      <c r="U94" s="156">
        <f t="shared" si="8"/>
        <v>35.18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35.18</v>
      </c>
      <c r="E95">
        <f>GT!N95</f>
        <v>0</v>
      </c>
      <c r="F95">
        <f t="shared" si="10"/>
        <v>84</v>
      </c>
      <c r="G95">
        <f t="shared" si="11"/>
        <v>35.18</v>
      </c>
      <c r="H95" s="154"/>
      <c r="I95">
        <f>BRPL_EOD!AC95+BRPL_EOD!AD95</f>
        <v>15</v>
      </c>
      <c r="J95">
        <f>BYPL_EOD!AC95+BYPL_EOD!AD95</f>
        <v>7</v>
      </c>
      <c r="K95">
        <f>MES_EOD!AC95+MES_EOD!AD95</f>
        <v>0</v>
      </c>
      <c r="L95">
        <f>NDMC_EOD!AC95+NDMC_EOD!AD95</f>
        <v>1.88</v>
      </c>
      <c r="M95">
        <f>TPDDL_EOD!AC95+TPDDL_EOD!AD95</f>
        <v>11.27</v>
      </c>
      <c r="N95">
        <f t="shared" si="6"/>
        <v>35.15</v>
      </c>
      <c r="O95" s="154">
        <f t="shared" si="7"/>
        <v>3.0000000000001137E-2</v>
      </c>
      <c r="P95">
        <v>15.012802275960171</v>
      </c>
      <c r="Q95">
        <v>7.0059743954480798</v>
      </c>
      <c r="R95">
        <v>0</v>
      </c>
      <c r="S95">
        <v>1.8816045519203413</v>
      </c>
      <c r="T95">
        <v>11.279618776671407</v>
      </c>
      <c r="U95" s="156">
        <f t="shared" si="8"/>
        <v>35.18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35.18</v>
      </c>
      <c r="E96">
        <f>GT!N96</f>
        <v>0</v>
      </c>
      <c r="F96">
        <f t="shared" si="10"/>
        <v>84</v>
      </c>
      <c r="G96">
        <f t="shared" si="11"/>
        <v>35.18</v>
      </c>
      <c r="H96" s="154"/>
      <c r="I96">
        <f>BRPL_EOD!AC96+BRPL_EOD!AD96</f>
        <v>15</v>
      </c>
      <c r="J96">
        <f>BYPL_EOD!AC96+BYPL_EOD!AD96</f>
        <v>7</v>
      </c>
      <c r="K96">
        <f>MES_EOD!AC96+MES_EOD!AD96</f>
        <v>0</v>
      </c>
      <c r="L96">
        <f>NDMC_EOD!AC96+NDMC_EOD!AD96</f>
        <v>1.88</v>
      </c>
      <c r="M96">
        <f>TPDDL_EOD!AC96+TPDDL_EOD!AD96</f>
        <v>11.27</v>
      </c>
      <c r="N96">
        <f t="shared" si="6"/>
        <v>35.15</v>
      </c>
      <c r="O96" s="154">
        <f t="shared" si="7"/>
        <v>3.0000000000001137E-2</v>
      </c>
      <c r="P96">
        <v>15.012802275960171</v>
      </c>
      <c r="Q96">
        <v>7.0059743954480798</v>
      </c>
      <c r="R96">
        <v>0</v>
      </c>
      <c r="S96">
        <v>1.8816045519203413</v>
      </c>
      <c r="T96">
        <v>11.279618776671407</v>
      </c>
      <c r="U96" s="156">
        <f t="shared" si="8"/>
        <v>35.18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35.18</v>
      </c>
      <c r="E97">
        <f>GT!N97</f>
        <v>0</v>
      </c>
      <c r="F97">
        <f t="shared" si="10"/>
        <v>84</v>
      </c>
      <c r="G97">
        <f t="shared" si="11"/>
        <v>35.18</v>
      </c>
      <c r="H97" s="154"/>
      <c r="I97">
        <f>BRPL_EOD!AC97+BRPL_EOD!AD97</f>
        <v>15</v>
      </c>
      <c r="J97">
        <f>BYPL_EOD!AC97+BYPL_EOD!AD97</f>
        <v>7</v>
      </c>
      <c r="K97">
        <f>MES_EOD!AC97+MES_EOD!AD97</f>
        <v>0</v>
      </c>
      <c r="L97">
        <f>NDMC_EOD!AC97+NDMC_EOD!AD97</f>
        <v>1.88</v>
      </c>
      <c r="M97">
        <f>TPDDL_EOD!AC97+TPDDL_EOD!AD97</f>
        <v>11.27</v>
      </c>
      <c r="N97">
        <f t="shared" si="6"/>
        <v>35.15</v>
      </c>
      <c r="O97" s="154">
        <f t="shared" si="7"/>
        <v>3.0000000000001137E-2</v>
      </c>
      <c r="P97">
        <v>15.012802275960171</v>
      </c>
      <c r="Q97">
        <v>7.0059743954480798</v>
      </c>
      <c r="R97">
        <v>0</v>
      </c>
      <c r="S97">
        <v>1.8816045519203413</v>
      </c>
      <c r="T97">
        <v>11.279618776671407</v>
      </c>
      <c r="U97" s="156">
        <f t="shared" si="8"/>
        <v>35.18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35.18</v>
      </c>
      <c r="E98">
        <f>GT!N98</f>
        <v>0</v>
      </c>
      <c r="F98">
        <f t="shared" si="10"/>
        <v>84</v>
      </c>
      <c r="G98">
        <f t="shared" si="11"/>
        <v>35.18</v>
      </c>
      <c r="H98" s="154"/>
      <c r="I98">
        <f>BRPL_EOD!AC98+BRPL_EOD!AD98</f>
        <v>15</v>
      </c>
      <c r="J98">
        <f>BYPL_EOD!AC98+BYPL_EOD!AD98</f>
        <v>7</v>
      </c>
      <c r="K98">
        <f>MES_EOD!AC98+MES_EOD!AD98</f>
        <v>0</v>
      </c>
      <c r="L98">
        <f>NDMC_EOD!AC98+NDMC_EOD!AD98</f>
        <v>1.88</v>
      </c>
      <c r="M98">
        <f>TPDDL_EOD!AC98+TPDDL_EOD!AD98</f>
        <v>11.27</v>
      </c>
      <c r="N98">
        <f t="shared" si="6"/>
        <v>35.15</v>
      </c>
      <c r="O98" s="154">
        <f t="shared" si="7"/>
        <v>3.0000000000001137E-2</v>
      </c>
      <c r="P98">
        <v>15.012802275960171</v>
      </c>
      <c r="Q98">
        <v>7.0059743954480798</v>
      </c>
      <c r="R98">
        <v>0</v>
      </c>
      <c r="S98">
        <v>1.8816045519203413</v>
      </c>
      <c r="T98">
        <v>11.279618776671407</v>
      </c>
      <c r="U98" s="156">
        <f t="shared" si="8"/>
        <v>35.18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0.83786249999999973</v>
      </c>
      <c r="E99" s="156">
        <f t="shared" si="12"/>
        <v>0</v>
      </c>
      <c r="F99" s="156">
        <f t="shared" si="12"/>
        <v>2.016</v>
      </c>
      <c r="G99" s="156">
        <f t="shared" si="12"/>
        <v>0.83786249999999973</v>
      </c>
      <c r="H99" s="156"/>
      <c r="I99" s="156">
        <f t="shared" si="12"/>
        <v>0.35957250000000024</v>
      </c>
      <c r="J99" s="156">
        <f t="shared" si="12"/>
        <v>0.1701375</v>
      </c>
      <c r="K99" s="156">
        <f t="shared" si="12"/>
        <v>0</v>
      </c>
      <c r="L99" s="156">
        <f t="shared" si="12"/>
        <v>4.4359999999999997E-2</v>
      </c>
      <c r="M99" s="156">
        <f t="shared" si="12"/>
        <v>0.26602999999999971</v>
      </c>
      <c r="N99" s="156">
        <f t="shared" si="12"/>
        <v>0.84009999999999985</v>
      </c>
      <c r="O99" s="156">
        <f t="shared" si="12"/>
        <v>-2.2374999999999956E-3</v>
      </c>
      <c r="P99" s="156">
        <f t="shared" si="12"/>
        <v>0.35860229738555927</v>
      </c>
      <c r="Q99" s="156">
        <f t="shared" si="12"/>
        <v>0.16968425989588706</v>
      </c>
      <c r="R99" s="156">
        <f t="shared" si="12"/>
        <v>0</v>
      </c>
      <c r="S99" s="156">
        <f t="shared" si="12"/>
        <v>4.4243707341700828E-2</v>
      </c>
      <c r="T99" s="156">
        <f t="shared" si="12"/>
        <v>0.26533223537685302</v>
      </c>
      <c r="U99" s="156">
        <f t="shared" si="12"/>
        <v>0.83786249999999973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45048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57.6</v>
      </c>
      <c r="K3">
        <f>MES_EOD!AK3+MES_EOD!AL3</f>
        <v>5.82</v>
      </c>
      <c r="L3">
        <f>NDMC_EOD!AK3+NDMC_EOD!AL3</f>
        <v>23.36</v>
      </c>
      <c r="M3">
        <f>TPDDL_EOD!AK3+TPDDL_EOD!AL3</f>
        <v>69.599999999999994</v>
      </c>
      <c r="N3">
        <f t="shared" ref="N3:N66" si="0">SUM(I3:M3)</f>
        <v>255.99999999999997</v>
      </c>
      <c r="O3" s="154">
        <f t="shared" ref="O3:O66" si="1">G3-N3</f>
        <v>0</v>
      </c>
      <c r="P3">
        <v>99.620000000000019</v>
      </c>
      <c r="Q3">
        <v>57.600000000000009</v>
      </c>
      <c r="R3">
        <v>5.8200000000000012</v>
      </c>
      <c r="S3">
        <v>23.360000000000003</v>
      </c>
      <c r="T3">
        <v>69.600000000000009</v>
      </c>
      <c r="U3" s="156">
        <f t="shared" ref="U3:U66" si="2">SUM(P3:T3)</f>
        <v>256.00000000000006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57.6</v>
      </c>
      <c r="K4">
        <f>MES_EOD!AK4+MES_EOD!AL4</f>
        <v>5.82</v>
      </c>
      <c r="L4">
        <f>NDMC_EOD!AK4+NDMC_EOD!AL4</f>
        <v>23.36</v>
      </c>
      <c r="M4">
        <f>TPDDL_EOD!AK4+TPDDL_EOD!AL4</f>
        <v>69.599999999999994</v>
      </c>
      <c r="N4">
        <f t="shared" si="0"/>
        <v>255.99999999999997</v>
      </c>
      <c r="O4" s="154">
        <f t="shared" si="1"/>
        <v>0</v>
      </c>
      <c r="P4">
        <v>99.620000000000019</v>
      </c>
      <c r="Q4">
        <v>57.600000000000009</v>
      </c>
      <c r="R4">
        <v>5.8200000000000012</v>
      </c>
      <c r="S4">
        <v>23.360000000000003</v>
      </c>
      <c r="T4">
        <v>69.600000000000009</v>
      </c>
      <c r="U4" s="156">
        <f t="shared" si="2"/>
        <v>256.00000000000006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57.6</v>
      </c>
      <c r="K5">
        <f>MES_EOD!AK5+MES_EOD!AL5</f>
        <v>5.82</v>
      </c>
      <c r="L5">
        <f>NDMC_EOD!AK5+NDMC_EOD!AL5</f>
        <v>23.36</v>
      </c>
      <c r="M5">
        <f>TPDDL_EOD!AK5+TPDDL_EOD!AL5</f>
        <v>69.599999999999994</v>
      </c>
      <c r="N5">
        <f t="shared" si="0"/>
        <v>255.99999999999997</v>
      </c>
      <c r="O5" s="154">
        <f t="shared" si="1"/>
        <v>0</v>
      </c>
      <c r="P5">
        <v>99.620000000000019</v>
      </c>
      <c r="Q5">
        <v>57.600000000000009</v>
      </c>
      <c r="R5">
        <v>5.8200000000000012</v>
      </c>
      <c r="S5">
        <v>23.360000000000003</v>
      </c>
      <c r="T5">
        <v>69.600000000000009</v>
      </c>
      <c r="U5" s="156">
        <f t="shared" si="2"/>
        <v>256.00000000000006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57.6</v>
      </c>
      <c r="K6">
        <f>MES_EOD!AK6+MES_EOD!AL6</f>
        <v>5.82</v>
      </c>
      <c r="L6">
        <f>NDMC_EOD!AK6+NDMC_EOD!AL6</f>
        <v>23.36</v>
      </c>
      <c r="M6">
        <f>TPDDL_EOD!AK6+TPDDL_EOD!AL6</f>
        <v>69.599999999999994</v>
      </c>
      <c r="N6">
        <f t="shared" si="0"/>
        <v>255.99999999999997</v>
      </c>
      <c r="O6" s="154">
        <f t="shared" si="1"/>
        <v>0</v>
      </c>
      <c r="P6">
        <v>99.620000000000019</v>
      </c>
      <c r="Q6">
        <v>57.600000000000009</v>
      </c>
      <c r="R6">
        <v>5.8200000000000012</v>
      </c>
      <c r="S6">
        <v>23.360000000000003</v>
      </c>
      <c r="T6">
        <v>69.600000000000009</v>
      </c>
      <c r="U6" s="156">
        <f t="shared" si="2"/>
        <v>256.00000000000006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57.6</v>
      </c>
      <c r="K7">
        <f>MES_EOD!AK7+MES_EOD!AL7</f>
        <v>5.82</v>
      </c>
      <c r="L7">
        <f>NDMC_EOD!AK7+NDMC_EOD!AL7</f>
        <v>23.36</v>
      </c>
      <c r="M7">
        <f>TPDDL_EOD!AK7+TPDDL_EOD!AL7</f>
        <v>69.599999999999994</v>
      </c>
      <c r="N7">
        <f t="shared" si="0"/>
        <v>255.99999999999997</v>
      </c>
      <c r="O7" s="154">
        <f t="shared" si="1"/>
        <v>0</v>
      </c>
      <c r="P7">
        <v>99.620000000000019</v>
      </c>
      <c r="Q7">
        <v>57.600000000000009</v>
      </c>
      <c r="R7">
        <v>5.8200000000000012</v>
      </c>
      <c r="S7">
        <v>23.360000000000003</v>
      </c>
      <c r="T7">
        <v>69.600000000000009</v>
      </c>
      <c r="U7" s="156">
        <f t="shared" si="2"/>
        <v>256.00000000000006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57.6</v>
      </c>
      <c r="K8">
        <f>MES_EOD!AK8+MES_EOD!AL8</f>
        <v>5.82</v>
      </c>
      <c r="L8">
        <f>NDMC_EOD!AK8+NDMC_EOD!AL8</f>
        <v>23.36</v>
      </c>
      <c r="M8">
        <f>TPDDL_EOD!AK8+TPDDL_EOD!AL8</f>
        <v>69.599999999999994</v>
      </c>
      <c r="N8">
        <f t="shared" si="0"/>
        <v>255.99999999999997</v>
      </c>
      <c r="O8" s="154">
        <f t="shared" si="1"/>
        <v>0</v>
      </c>
      <c r="P8">
        <v>99.620000000000019</v>
      </c>
      <c r="Q8">
        <v>57.600000000000009</v>
      </c>
      <c r="R8">
        <v>5.8200000000000012</v>
      </c>
      <c r="S8">
        <v>23.360000000000003</v>
      </c>
      <c r="T8">
        <v>69.600000000000009</v>
      </c>
      <c r="U8" s="156">
        <f t="shared" si="2"/>
        <v>256.00000000000006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57.6</v>
      </c>
      <c r="K9">
        <f>MES_EOD!AK9+MES_EOD!AL9</f>
        <v>5.82</v>
      </c>
      <c r="L9">
        <f>NDMC_EOD!AK9+NDMC_EOD!AL9</f>
        <v>23.36</v>
      </c>
      <c r="M9">
        <f>TPDDL_EOD!AK9+TPDDL_EOD!AL9</f>
        <v>69.599999999999994</v>
      </c>
      <c r="N9">
        <f t="shared" si="0"/>
        <v>255.99999999999997</v>
      </c>
      <c r="O9" s="154">
        <f t="shared" si="1"/>
        <v>0</v>
      </c>
      <c r="P9">
        <v>99.620000000000019</v>
      </c>
      <c r="Q9">
        <v>57.600000000000009</v>
      </c>
      <c r="R9">
        <v>5.8200000000000012</v>
      </c>
      <c r="S9">
        <v>23.360000000000003</v>
      </c>
      <c r="T9">
        <v>69.600000000000009</v>
      </c>
      <c r="U9" s="156">
        <f t="shared" si="2"/>
        <v>256.00000000000006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57.6</v>
      </c>
      <c r="K10">
        <f>MES_EOD!AK10+MES_EOD!AL10</f>
        <v>5.82</v>
      </c>
      <c r="L10">
        <f>NDMC_EOD!AK10+NDMC_EOD!AL10</f>
        <v>23.36</v>
      </c>
      <c r="M10">
        <f>TPDDL_EOD!AK10+TPDDL_EOD!AL10</f>
        <v>69.599999999999994</v>
      </c>
      <c r="N10">
        <f t="shared" si="0"/>
        <v>255.99999999999997</v>
      </c>
      <c r="O10" s="154">
        <f t="shared" si="1"/>
        <v>0</v>
      </c>
      <c r="P10">
        <v>99.620000000000019</v>
      </c>
      <c r="Q10">
        <v>57.600000000000009</v>
      </c>
      <c r="R10">
        <v>5.8200000000000012</v>
      </c>
      <c r="S10">
        <v>23.360000000000003</v>
      </c>
      <c r="T10">
        <v>69.600000000000009</v>
      </c>
      <c r="U10" s="156">
        <f t="shared" si="2"/>
        <v>256.00000000000006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57.6</v>
      </c>
      <c r="K11">
        <f>MES_EOD!AK11+MES_EOD!AL11</f>
        <v>5.82</v>
      </c>
      <c r="L11">
        <f>NDMC_EOD!AK11+NDMC_EOD!AL11</f>
        <v>23.36</v>
      </c>
      <c r="M11">
        <f>TPDDL_EOD!AK11+TPDDL_EOD!AL11</f>
        <v>69.599999999999994</v>
      </c>
      <c r="N11">
        <f t="shared" si="0"/>
        <v>255.99999999999997</v>
      </c>
      <c r="O11" s="154">
        <f t="shared" si="1"/>
        <v>0</v>
      </c>
      <c r="P11">
        <v>99.620000000000019</v>
      </c>
      <c r="Q11">
        <v>57.600000000000009</v>
      </c>
      <c r="R11">
        <v>5.8200000000000012</v>
      </c>
      <c r="S11">
        <v>23.360000000000003</v>
      </c>
      <c r="T11">
        <v>69.600000000000009</v>
      </c>
      <c r="U11" s="156">
        <f t="shared" si="2"/>
        <v>256.00000000000006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57.6</v>
      </c>
      <c r="K12">
        <f>MES_EOD!AK12+MES_EOD!AL12</f>
        <v>5.82</v>
      </c>
      <c r="L12">
        <f>NDMC_EOD!AK12+NDMC_EOD!AL12</f>
        <v>23.36</v>
      </c>
      <c r="M12">
        <f>TPDDL_EOD!AK12+TPDDL_EOD!AL12</f>
        <v>69.599999999999994</v>
      </c>
      <c r="N12">
        <f t="shared" si="0"/>
        <v>255.99999999999997</v>
      </c>
      <c r="O12" s="154">
        <f t="shared" si="1"/>
        <v>0</v>
      </c>
      <c r="P12">
        <v>99.620000000000019</v>
      </c>
      <c r="Q12">
        <v>57.600000000000009</v>
      </c>
      <c r="R12">
        <v>5.8200000000000012</v>
      </c>
      <c r="S12">
        <v>23.360000000000003</v>
      </c>
      <c r="T12">
        <v>69.600000000000009</v>
      </c>
      <c r="U12" s="156">
        <f t="shared" si="2"/>
        <v>256.00000000000006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57.6</v>
      </c>
      <c r="K13">
        <f>MES_EOD!AK13+MES_EOD!AL13</f>
        <v>5.82</v>
      </c>
      <c r="L13">
        <f>NDMC_EOD!AK13+NDMC_EOD!AL13</f>
        <v>23.36</v>
      </c>
      <c r="M13">
        <f>TPDDL_EOD!AK13+TPDDL_EOD!AL13</f>
        <v>69.599999999999994</v>
      </c>
      <c r="N13">
        <f t="shared" si="0"/>
        <v>255.99999999999997</v>
      </c>
      <c r="O13" s="154">
        <f t="shared" si="1"/>
        <v>0</v>
      </c>
      <c r="P13">
        <v>99.620000000000019</v>
      </c>
      <c r="Q13">
        <v>57.600000000000009</v>
      </c>
      <c r="R13">
        <v>5.8200000000000012</v>
      </c>
      <c r="S13">
        <v>23.360000000000003</v>
      </c>
      <c r="T13">
        <v>69.600000000000009</v>
      </c>
      <c r="U13" s="156">
        <f t="shared" si="2"/>
        <v>256.00000000000006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57.6</v>
      </c>
      <c r="K14">
        <f>MES_EOD!AK14+MES_EOD!AL14</f>
        <v>5.82</v>
      </c>
      <c r="L14">
        <f>NDMC_EOD!AK14+NDMC_EOD!AL14</f>
        <v>23.36</v>
      </c>
      <c r="M14">
        <f>TPDDL_EOD!AK14+TPDDL_EOD!AL14</f>
        <v>69.599999999999994</v>
      </c>
      <c r="N14">
        <f t="shared" si="0"/>
        <v>255.99999999999997</v>
      </c>
      <c r="O14" s="154">
        <f t="shared" si="1"/>
        <v>0</v>
      </c>
      <c r="P14">
        <v>99.620000000000019</v>
      </c>
      <c r="Q14">
        <v>57.600000000000009</v>
      </c>
      <c r="R14">
        <v>5.8200000000000012</v>
      </c>
      <c r="S14">
        <v>23.360000000000003</v>
      </c>
      <c r="T14">
        <v>69.600000000000009</v>
      </c>
      <c r="U14" s="156">
        <f t="shared" si="2"/>
        <v>256.00000000000006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57.6</v>
      </c>
      <c r="K15">
        <f>MES_EOD!AK15+MES_EOD!AL15</f>
        <v>5.82</v>
      </c>
      <c r="L15">
        <f>NDMC_EOD!AK15+NDMC_EOD!AL15</f>
        <v>23.36</v>
      </c>
      <c r="M15">
        <f>TPDDL_EOD!AK15+TPDDL_EOD!AL15</f>
        <v>69.599999999999994</v>
      </c>
      <c r="N15">
        <f t="shared" si="0"/>
        <v>255.99999999999997</v>
      </c>
      <c r="O15" s="154">
        <f t="shared" si="1"/>
        <v>0</v>
      </c>
      <c r="P15">
        <v>99.620000000000019</v>
      </c>
      <c r="Q15">
        <v>57.600000000000009</v>
      </c>
      <c r="R15">
        <v>5.8200000000000012</v>
      </c>
      <c r="S15">
        <v>23.360000000000003</v>
      </c>
      <c r="T15">
        <v>69.600000000000009</v>
      </c>
      <c r="U15" s="156">
        <f t="shared" si="2"/>
        <v>256.00000000000006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57.6</v>
      </c>
      <c r="K16">
        <f>MES_EOD!AK16+MES_EOD!AL16</f>
        <v>5.82</v>
      </c>
      <c r="L16">
        <f>NDMC_EOD!AK16+NDMC_EOD!AL16</f>
        <v>23.36</v>
      </c>
      <c r="M16">
        <f>TPDDL_EOD!AK16+TPDDL_EOD!AL16</f>
        <v>69.599999999999994</v>
      </c>
      <c r="N16">
        <f t="shared" si="0"/>
        <v>255.99999999999997</v>
      </c>
      <c r="O16" s="154">
        <f t="shared" si="1"/>
        <v>0</v>
      </c>
      <c r="P16">
        <v>99.620000000000019</v>
      </c>
      <c r="Q16">
        <v>57.600000000000009</v>
      </c>
      <c r="R16">
        <v>5.8200000000000012</v>
      </c>
      <c r="S16">
        <v>23.360000000000003</v>
      </c>
      <c r="T16">
        <v>69.600000000000009</v>
      </c>
      <c r="U16" s="156">
        <f t="shared" si="2"/>
        <v>256.00000000000006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57.6</v>
      </c>
      <c r="K17">
        <f>MES_EOD!AK17+MES_EOD!AL17</f>
        <v>5.82</v>
      </c>
      <c r="L17">
        <f>NDMC_EOD!AK17+NDMC_EOD!AL17</f>
        <v>23.36</v>
      </c>
      <c r="M17">
        <f>TPDDL_EOD!AK17+TPDDL_EOD!AL17</f>
        <v>69.599999999999994</v>
      </c>
      <c r="N17">
        <f t="shared" si="0"/>
        <v>255.99999999999997</v>
      </c>
      <c r="O17" s="154">
        <f t="shared" si="1"/>
        <v>0</v>
      </c>
      <c r="P17">
        <v>99.620000000000019</v>
      </c>
      <c r="Q17">
        <v>57.600000000000009</v>
      </c>
      <c r="R17">
        <v>5.8200000000000012</v>
      </c>
      <c r="S17">
        <v>23.360000000000003</v>
      </c>
      <c r="T17">
        <v>69.600000000000009</v>
      </c>
      <c r="U17" s="156">
        <f t="shared" si="2"/>
        <v>256.00000000000006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57.6</v>
      </c>
      <c r="K18">
        <f>MES_EOD!AK18+MES_EOD!AL18</f>
        <v>5.82</v>
      </c>
      <c r="L18">
        <f>NDMC_EOD!AK18+NDMC_EOD!AL18</f>
        <v>23.36</v>
      </c>
      <c r="M18">
        <f>TPDDL_EOD!AK18+TPDDL_EOD!AL18</f>
        <v>69.599999999999994</v>
      </c>
      <c r="N18">
        <f t="shared" si="0"/>
        <v>255.99999999999997</v>
      </c>
      <c r="O18" s="154">
        <f t="shared" si="1"/>
        <v>0</v>
      </c>
      <c r="P18">
        <v>99.620000000000019</v>
      </c>
      <c r="Q18">
        <v>57.600000000000009</v>
      </c>
      <c r="R18">
        <v>5.8200000000000012</v>
      </c>
      <c r="S18">
        <v>23.360000000000003</v>
      </c>
      <c r="T18">
        <v>69.600000000000009</v>
      </c>
      <c r="U18" s="156">
        <f t="shared" si="2"/>
        <v>256.00000000000006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57.6</v>
      </c>
      <c r="K19">
        <f>MES_EOD!AK19+MES_EOD!AL19</f>
        <v>5.82</v>
      </c>
      <c r="L19">
        <f>NDMC_EOD!AK19+NDMC_EOD!AL19</f>
        <v>23.36</v>
      </c>
      <c r="M19">
        <f>TPDDL_EOD!AK19+TPDDL_EOD!AL19</f>
        <v>69.599999999999994</v>
      </c>
      <c r="N19">
        <f t="shared" si="0"/>
        <v>255.99999999999997</v>
      </c>
      <c r="O19" s="154">
        <f t="shared" si="1"/>
        <v>0</v>
      </c>
      <c r="P19">
        <v>99.620000000000019</v>
      </c>
      <c r="Q19">
        <v>57.600000000000009</v>
      </c>
      <c r="R19">
        <v>5.8200000000000012</v>
      </c>
      <c r="S19">
        <v>23.360000000000003</v>
      </c>
      <c r="T19">
        <v>69.600000000000009</v>
      </c>
      <c r="U19" s="156">
        <f t="shared" si="2"/>
        <v>256.00000000000006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57.6</v>
      </c>
      <c r="K20">
        <f>MES_EOD!AK20+MES_EOD!AL20</f>
        <v>5.82</v>
      </c>
      <c r="L20">
        <f>NDMC_EOD!AK20+NDMC_EOD!AL20</f>
        <v>23.36</v>
      </c>
      <c r="M20">
        <f>TPDDL_EOD!AK20+TPDDL_EOD!AL20</f>
        <v>69.599999999999994</v>
      </c>
      <c r="N20">
        <f t="shared" si="0"/>
        <v>255.99999999999997</v>
      </c>
      <c r="O20" s="154">
        <f t="shared" si="1"/>
        <v>0</v>
      </c>
      <c r="P20">
        <v>99.620000000000019</v>
      </c>
      <c r="Q20">
        <v>57.600000000000009</v>
      </c>
      <c r="R20">
        <v>5.8200000000000012</v>
      </c>
      <c r="S20">
        <v>23.360000000000003</v>
      </c>
      <c r="T20">
        <v>69.600000000000009</v>
      </c>
      <c r="U20" s="156">
        <f t="shared" si="2"/>
        <v>256.00000000000006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57.6</v>
      </c>
      <c r="K21">
        <f>MES_EOD!AK21+MES_EOD!AL21</f>
        <v>5.82</v>
      </c>
      <c r="L21">
        <f>NDMC_EOD!AK21+NDMC_EOD!AL21</f>
        <v>23.36</v>
      </c>
      <c r="M21">
        <f>TPDDL_EOD!AK21+TPDDL_EOD!AL21</f>
        <v>69.599999999999994</v>
      </c>
      <c r="N21">
        <f t="shared" si="0"/>
        <v>255.99999999999997</v>
      </c>
      <c r="O21" s="154">
        <f t="shared" si="1"/>
        <v>0</v>
      </c>
      <c r="P21">
        <v>99.620000000000019</v>
      </c>
      <c r="Q21">
        <v>57.600000000000009</v>
      </c>
      <c r="R21">
        <v>5.8200000000000012</v>
      </c>
      <c r="S21">
        <v>23.360000000000003</v>
      </c>
      <c r="T21">
        <v>69.600000000000009</v>
      </c>
      <c r="U21" s="156">
        <f t="shared" si="2"/>
        <v>256.00000000000006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57.6</v>
      </c>
      <c r="K22">
        <f>MES_EOD!AK22+MES_EOD!AL22</f>
        <v>5.82</v>
      </c>
      <c r="L22">
        <f>NDMC_EOD!AK22+NDMC_EOD!AL22</f>
        <v>23.36</v>
      </c>
      <c r="M22">
        <f>TPDDL_EOD!AK22+TPDDL_EOD!AL22</f>
        <v>69.599999999999994</v>
      </c>
      <c r="N22">
        <f t="shared" si="0"/>
        <v>255.99999999999997</v>
      </c>
      <c r="O22" s="154">
        <f t="shared" si="1"/>
        <v>0</v>
      </c>
      <c r="P22">
        <v>99.620000000000019</v>
      </c>
      <c r="Q22">
        <v>57.600000000000009</v>
      </c>
      <c r="R22">
        <v>5.8200000000000012</v>
      </c>
      <c r="S22">
        <v>23.360000000000003</v>
      </c>
      <c r="T22">
        <v>69.600000000000009</v>
      </c>
      <c r="U22" s="156">
        <f t="shared" si="2"/>
        <v>256.00000000000006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57.6</v>
      </c>
      <c r="K23">
        <f>MES_EOD!AK23+MES_EOD!AL23</f>
        <v>5.82</v>
      </c>
      <c r="L23">
        <f>NDMC_EOD!AK23+NDMC_EOD!AL23</f>
        <v>23.36</v>
      </c>
      <c r="M23">
        <f>TPDDL_EOD!AK23+TPDDL_EOD!AL23</f>
        <v>69.599999999999994</v>
      </c>
      <c r="N23">
        <f t="shared" si="0"/>
        <v>255.99999999999997</v>
      </c>
      <c r="O23" s="154">
        <f t="shared" si="1"/>
        <v>0</v>
      </c>
      <c r="P23">
        <v>99.620000000000019</v>
      </c>
      <c r="Q23">
        <v>57.600000000000009</v>
      </c>
      <c r="R23">
        <v>5.8200000000000012</v>
      </c>
      <c r="S23">
        <v>23.360000000000003</v>
      </c>
      <c r="T23">
        <v>69.600000000000009</v>
      </c>
      <c r="U23" s="156">
        <f t="shared" si="2"/>
        <v>256.00000000000006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57.6</v>
      </c>
      <c r="K24">
        <f>MES_EOD!AK24+MES_EOD!AL24</f>
        <v>5.82</v>
      </c>
      <c r="L24">
        <f>NDMC_EOD!AK24+NDMC_EOD!AL24</f>
        <v>23.36</v>
      </c>
      <c r="M24">
        <f>TPDDL_EOD!AK24+TPDDL_EOD!AL24</f>
        <v>69.599999999999994</v>
      </c>
      <c r="N24">
        <f t="shared" si="0"/>
        <v>255.99999999999997</v>
      </c>
      <c r="O24" s="154">
        <f t="shared" si="1"/>
        <v>0</v>
      </c>
      <c r="P24">
        <v>99.620000000000019</v>
      </c>
      <c r="Q24">
        <v>57.600000000000009</v>
      </c>
      <c r="R24">
        <v>5.8200000000000012</v>
      </c>
      <c r="S24">
        <v>23.360000000000003</v>
      </c>
      <c r="T24">
        <v>69.600000000000009</v>
      </c>
      <c r="U24" s="156">
        <f t="shared" si="2"/>
        <v>256.00000000000006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57.6</v>
      </c>
      <c r="K25">
        <f>MES_EOD!AK25+MES_EOD!AL25</f>
        <v>5.82</v>
      </c>
      <c r="L25">
        <f>NDMC_EOD!AK25+NDMC_EOD!AL25</f>
        <v>23.36</v>
      </c>
      <c r="M25">
        <f>TPDDL_EOD!AK25+TPDDL_EOD!AL25</f>
        <v>69.599999999999994</v>
      </c>
      <c r="N25">
        <f t="shared" si="0"/>
        <v>255.99999999999997</v>
      </c>
      <c r="O25" s="154">
        <f t="shared" si="1"/>
        <v>0</v>
      </c>
      <c r="P25">
        <v>99.620000000000019</v>
      </c>
      <c r="Q25">
        <v>57.600000000000009</v>
      </c>
      <c r="R25">
        <v>5.8200000000000012</v>
      </c>
      <c r="S25">
        <v>23.360000000000003</v>
      </c>
      <c r="T25">
        <v>69.600000000000009</v>
      </c>
      <c r="U25" s="156">
        <f t="shared" si="2"/>
        <v>256.00000000000006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57.6</v>
      </c>
      <c r="K26">
        <f>MES_EOD!AK26+MES_EOD!AL26</f>
        <v>5.82</v>
      </c>
      <c r="L26">
        <f>NDMC_EOD!AK26+NDMC_EOD!AL26</f>
        <v>23.36</v>
      </c>
      <c r="M26">
        <f>TPDDL_EOD!AK26+TPDDL_EOD!AL26</f>
        <v>69.599999999999994</v>
      </c>
      <c r="N26">
        <f t="shared" si="0"/>
        <v>255.99999999999997</v>
      </c>
      <c r="O26" s="154">
        <f t="shared" si="1"/>
        <v>0</v>
      </c>
      <c r="P26">
        <v>99.620000000000019</v>
      </c>
      <c r="Q26">
        <v>57.600000000000009</v>
      </c>
      <c r="R26">
        <v>5.8200000000000012</v>
      </c>
      <c r="S26">
        <v>23.360000000000003</v>
      </c>
      <c r="T26">
        <v>69.600000000000009</v>
      </c>
      <c r="U26" s="156">
        <f t="shared" si="2"/>
        <v>256.00000000000006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57.6</v>
      </c>
      <c r="K27">
        <f>MES_EOD!AK27+MES_EOD!AL27</f>
        <v>5.82</v>
      </c>
      <c r="L27">
        <f>NDMC_EOD!AK27+NDMC_EOD!AL27</f>
        <v>23.36</v>
      </c>
      <c r="M27">
        <f>TPDDL_EOD!AK27+TPDDL_EOD!AL27</f>
        <v>69.599999999999994</v>
      </c>
      <c r="N27">
        <f t="shared" si="0"/>
        <v>255.99999999999997</v>
      </c>
      <c r="O27" s="154">
        <f t="shared" si="1"/>
        <v>0</v>
      </c>
      <c r="P27">
        <v>99.620000000000019</v>
      </c>
      <c r="Q27">
        <v>57.600000000000009</v>
      </c>
      <c r="R27">
        <v>5.8200000000000012</v>
      </c>
      <c r="S27">
        <v>23.360000000000003</v>
      </c>
      <c r="T27">
        <v>69.600000000000009</v>
      </c>
      <c r="U27" s="156">
        <f t="shared" si="2"/>
        <v>256.00000000000006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57.6</v>
      </c>
      <c r="K28">
        <f>MES_EOD!AK28+MES_EOD!AL28</f>
        <v>5.82</v>
      </c>
      <c r="L28">
        <f>NDMC_EOD!AK28+NDMC_EOD!AL28</f>
        <v>23.36</v>
      </c>
      <c r="M28">
        <f>TPDDL_EOD!AK28+TPDDL_EOD!AL28</f>
        <v>69.599999999999994</v>
      </c>
      <c r="N28">
        <f t="shared" si="0"/>
        <v>255.99999999999997</v>
      </c>
      <c r="O28" s="154">
        <f t="shared" si="1"/>
        <v>0</v>
      </c>
      <c r="P28">
        <v>99.620000000000019</v>
      </c>
      <c r="Q28">
        <v>57.600000000000009</v>
      </c>
      <c r="R28">
        <v>5.8200000000000012</v>
      </c>
      <c r="S28">
        <v>23.360000000000003</v>
      </c>
      <c r="T28">
        <v>69.600000000000009</v>
      </c>
      <c r="U28" s="156">
        <f t="shared" si="2"/>
        <v>256.00000000000006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57.6</v>
      </c>
      <c r="K29">
        <f>MES_EOD!AK29+MES_EOD!AL29</f>
        <v>5.82</v>
      </c>
      <c r="L29">
        <f>NDMC_EOD!AK29+NDMC_EOD!AL29</f>
        <v>23.36</v>
      </c>
      <c r="M29">
        <f>TPDDL_EOD!AK29+TPDDL_EOD!AL29</f>
        <v>69.599999999999994</v>
      </c>
      <c r="N29">
        <f t="shared" si="0"/>
        <v>255.99999999999997</v>
      </c>
      <c r="O29" s="154">
        <f t="shared" si="1"/>
        <v>0</v>
      </c>
      <c r="P29">
        <v>99.620000000000019</v>
      </c>
      <c r="Q29">
        <v>57.600000000000009</v>
      </c>
      <c r="R29">
        <v>5.8200000000000012</v>
      </c>
      <c r="S29">
        <v>23.360000000000003</v>
      </c>
      <c r="T29">
        <v>69.600000000000009</v>
      </c>
      <c r="U29" s="156">
        <f t="shared" si="2"/>
        <v>256.00000000000006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57.6</v>
      </c>
      <c r="K30">
        <f>MES_EOD!AK30+MES_EOD!AL30</f>
        <v>5.82</v>
      </c>
      <c r="L30">
        <f>NDMC_EOD!AK30+NDMC_EOD!AL30</f>
        <v>23.36</v>
      </c>
      <c r="M30">
        <f>TPDDL_EOD!AK30+TPDDL_EOD!AL30</f>
        <v>69.599999999999994</v>
      </c>
      <c r="N30">
        <f t="shared" si="0"/>
        <v>255.99999999999997</v>
      </c>
      <c r="O30" s="154">
        <f t="shared" si="1"/>
        <v>0</v>
      </c>
      <c r="P30">
        <v>99.620000000000019</v>
      </c>
      <c r="Q30">
        <v>57.600000000000009</v>
      </c>
      <c r="R30">
        <v>5.8200000000000012</v>
      </c>
      <c r="S30">
        <v>23.360000000000003</v>
      </c>
      <c r="T30">
        <v>69.600000000000009</v>
      </c>
      <c r="U30" s="156">
        <f t="shared" si="2"/>
        <v>256.00000000000006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57.6</v>
      </c>
      <c r="K31">
        <f>MES_EOD!AK31+MES_EOD!AL31</f>
        <v>5.82</v>
      </c>
      <c r="L31">
        <f>NDMC_EOD!AK31+NDMC_EOD!AL31</f>
        <v>23.36</v>
      </c>
      <c r="M31">
        <f>TPDDL_EOD!AK31+TPDDL_EOD!AL31</f>
        <v>69.599999999999994</v>
      </c>
      <c r="N31">
        <f t="shared" si="0"/>
        <v>255.99999999999997</v>
      </c>
      <c r="O31" s="154">
        <f t="shared" si="1"/>
        <v>0</v>
      </c>
      <c r="P31">
        <v>99.620000000000019</v>
      </c>
      <c r="Q31">
        <v>57.600000000000009</v>
      </c>
      <c r="R31">
        <v>5.8200000000000012</v>
      </c>
      <c r="S31">
        <v>23.360000000000003</v>
      </c>
      <c r="T31">
        <v>69.600000000000009</v>
      </c>
      <c r="U31" s="156">
        <f t="shared" si="2"/>
        <v>256.00000000000006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57.6</v>
      </c>
      <c r="K32">
        <f>MES_EOD!AK32+MES_EOD!AL32</f>
        <v>5.82</v>
      </c>
      <c r="L32">
        <f>NDMC_EOD!AK32+NDMC_EOD!AL32</f>
        <v>23.36</v>
      </c>
      <c r="M32">
        <f>TPDDL_EOD!AK32+TPDDL_EOD!AL32</f>
        <v>69.599999999999994</v>
      </c>
      <c r="N32">
        <f t="shared" si="0"/>
        <v>255.99999999999997</v>
      </c>
      <c r="O32" s="154">
        <f t="shared" si="1"/>
        <v>0</v>
      </c>
      <c r="P32">
        <v>99.620000000000019</v>
      </c>
      <c r="Q32">
        <v>57.600000000000009</v>
      </c>
      <c r="R32">
        <v>5.8200000000000012</v>
      </c>
      <c r="S32">
        <v>23.360000000000003</v>
      </c>
      <c r="T32">
        <v>69.600000000000009</v>
      </c>
      <c r="U32" s="156">
        <f t="shared" si="2"/>
        <v>256.00000000000006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57.6</v>
      </c>
      <c r="K33">
        <f>MES_EOD!AK33+MES_EOD!AL33</f>
        <v>5.82</v>
      </c>
      <c r="L33">
        <f>NDMC_EOD!AK33+NDMC_EOD!AL33</f>
        <v>23.36</v>
      </c>
      <c r="M33">
        <f>TPDDL_EOD!AK33+TPDDL_EOD!AL33</f>
        <v>69.599999999999994</v>
      </c>
      <c r="N33">
        <f t="shared" si="0"/>
        <v>255.99999999999997</v>
      </c>
      <c r="O33" s="154">
        <f t="shared" si="1"/>
        <v>0</v>
      </c>
      <c r="P33">
        <v>99.620000000000019</v>
      </c>
      <c r="Q33">
        <v>57.600000000000009</v>
      </c>
      <c r="R33">
        <v>5.8200000000000012</v>
      </c>
      <c r="S33">
        <v>23.360000000000003</v>
      </c>
      <c r="T33">
        <v>69.600000000000009</v>
      </c>
      <c r="U33" s="156">
        <f t="shared" si="2"/>
        <v>256.00000000000006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57.6</v>
      </c>
      <c r="K34">
        <f>MES_EOD!AK34+MES_EOD!AL34</f>
        <v>5.82</v>
      </c>
      <c r="L34">
        <f>NDMC_EOD!AK34+NDMC_EOD!AL34</f>
        <v>23.36</v>
      </c>
      <c r="M34">
        <f>TPDDL_EOD!AK34+TPDDL_EOD!AL34</f>
        <v>69.599999999999994</v>
      </c>
      <c r="N34">
        <f t="shared" si="0"/>
        <v>255.99999999999997</v>
      </c>
      <c r="O34" s="154">
        <f t="shared" si="1"/>
        <v>0</v>
      </c>
      <c r="P34">
        <v>99.620000000000019</v>
      </c>
      <c r="Q34">
        <v>57.600000000000009</v>
      </c>
      <c r="R34">
        <v>5.8200000000000012</v>
      </c>
      <c r="S34">
        <v>23.360000000000003</v>
      </c>
      <c r="T34">
        <v>69.600000000000009</v>
      </c>
      <c r="U34" s="156">
        <f t="shared" si="2"/>
        <v>256.00000000000006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57.6</v>
      </c>
      <c r="K35">
        <f>MES_EOD!AK35+MES_EOD!AL35</f>
        <v>5.82</v>
      </c>
      <c r="L35">
        <f>NDMC_EOD!AK35+NDMC_EOD!AL35</f>
        <v>23.36</v>
      </c>
      <c r="M35">
        <f>TPDDL_EOD!AK35+TPDDL_EOD!AL35</f>
        <v>69.599999999999994</v>
      </c>
      <c r="N35">
        <f t="shared" si="0"/>
        <v>255.99999999999997</v>
      </c>
      <c r="O35" s="154">
        <f t="shared" si="1"/>
        <v>0</v>
      </c>
      <c r="P35">
        <v>99.620000000000019</v>
      </c>
      <c r="Q35">
        <v>57.600000000000009</v>
      </c>
      <c r="R35">
        <v>5.8200000000000012</v>
      </c>
      <c r="S35">
        <v>23.360000000000003</v>
      </c>
      <c r="T35">
        <v>69.600000000000009</v>
      </c>
      <c r="U35" s="156">
        <f t="shared" si="2"/>
        <v>256.00000000000006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57.6</v>
      </c>
      <c r="K36">
        <f>MES_EOD!AK36+MES_EOD!AL36</f>
        <v>5.82</v>
      </c>
      <c r="L36">
        <f>NDMC_EOD!AK36+NDMC_EOD!AL36</f>
        <v>23.36</v>
      </c>
      <c r="M36">
        <f>TPDDL_EOD!AK36+TPDDL_EOD!AL36</f>
        <v>69.599999999999994</v>
      </c>
      <c r="N36">
        <f t="shared" si="0"/>
        <v>255.99999999999997</v>
      </c>
      <c r="O36" s="154">
        <f t="shared" si="1"/>
        <v>0</v>
      </c>
      <c r="P36">
        <v>99.620000000000019</v>
      </c>
      <c r="Q36">
        <v>57.600000000000009</v>
      </c>
      <c r="R36">
        <v>5.8200000000000012</v>
      </c>
      <c r="S36">
        <v>23.360000000000003</v>
      </c>
      <c r="T36">
        <v>69.600000000000009</v>
      </c>
      <c r="U36" s="156">
        <f t="shared" si="2"/>
        <v>256.00000000000006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57.6</v>
      </c>
      <c r="K37">
        <f>MES_EOD!AK37+MES_EOD!AL37</f>
        <v>5.82</v>
      </c>
      <c r="L37">
        <f>NDMC_EOD!AK37+NDMC_EOD!AL37</f>
        <v>23.36</v>
      </c>
      <c r="M37">
        <f>TPDDL_EOD!AK37+TPDDL_EOD!AL37</f>
        <v>69.599999999999994</v>
      </c>
      <c r="N37">
        <f t="shared" si="0"/>
        <v>255.99999999999997</v>
      </c>
      <c r="O37" s="154">
        <f t="shared" si="1"/>
        <v>0</v>
      </c>
      <c r="P37">
        <v>99.620000000000019</v>
      </c>
      <c r="Q37">
        <v>57.600000000000009</v>
      </c>
      <c r="R37">
        <v>5.8200000000000012</v>
      </c>
      <c r="S37">
        <v>23.360000000000003</v>
      </c>
      <c r="T37">
        <v>69.600000000000009</v>
      </c>
      <c r="U37" s="156">
        <f t="shared" si="2"/>
        <v>256.00000000000006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57.6</v>
      </c>
      <c r="K38">
        <f>MES_EOD!AK38+MES_EOD!AL38</f>
        <v>5.82</v>
      </c>
      <c r="L38">
        <f>NDMC_EOD!AK38+NDMC_EOD!AL38</f>
        <v>23.36</v>
      </c>
      <c r="M38">
        <f>TPDDL_EOD!AK38+TPDDL_EOD!AL38</f>
        <v>69.599999999999994</v>
      </c>
      <c r="N38">
        <f t="shared" si="0"/>
        <v>255.99999999999997</v>
      </c>
      <c r="O38" s="154">
        <f t="shared" si="1"/>
        <v>0</v>
      </c>
      <c r="P38">
        <v>99.620000000000019</v>
      </c>
      <c r="Q38">
        <v>57.600000000000009</v>
      </c>
      <c r="R38">
        <v>5.8200000000000012</v>
      </c>
      <c r="S38">
        <v>23.360000000000003</v>
      </c>
      <c r="T38">
        <v>69.600000000000009</v>
      </c>
      <c r="U38" s="156">
        <f t="shared" si="2"/>
        <v>256.00000000000006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57.6</v>
      </c>
      <c r="K39">
        <f>MES_EOD!AK39+MES_EOD!AL39</f>
        <v>5.82</v>
      </c>
      <c r="L39">
        <f>NDMC_EOD!AK39+NDMC_EOD!AL39</f>
        <v>23.36</v>
      </c>
      <c r="M39">
        <f>TPDDL_EOD!AK39+TPDDL_EOD!AL39</f>
        <v>69.599999999999994</v>
      </c>
      <c r="N39">
        <f t="shared" si="0"/>
        <v>255.99999999999997</v>
      </c>
      <c r="O39" s="154">
        <f t="shared" si="1"/>
        <v>0</v>
      </c>
      <c r="P39">
        <v>99.620000000000019</v>
      </c>
      <c r="Q39">
        <v>57.600000000000009</v>
      </c>
      <c r="R39">
        <v>5.8200000000000012</v>
      </c>
      <c r="S39">
        <v>23.360000000000003</v>
      </c>
      <c r="T39">
        <v>69.600000000000009</v>
      </c>
      <c r="U39" s="156">
        <f t="shared" si="2"/>
        <v>256.00000000000006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57.6</v>
      </c>
      <c r="K40">
        <f>MES_EOD!AK40+MES_EOD!AL40</f>
        <v>5.82</v>
      </c>
      <c r="L40">
        <f>NDMC_EOD!AK40+NDMC_EOD!AL40</f>
        <v>23.36</v>
      </c>
      <c r="M40">
        <f>TPDDL_EOD!AK40+TPDDL_EOD!AL40</f>
        <v>69.599999999999994</v>
      </c>
      <c r="N40">
        <f t="shared" si="0"/>
        <v>255.99999999999997</v>
      </c>
      <c r="O40" s="154">
        <f t="shared" si="1"/>
        <v>0</v>
      </c>
      <c r="P40">
        <v>99.620000000000019</v>
      </c>
      <c r="Q40">
        <v>57.600000000000009</v>
      </c>
      <c r="R40">
        <v>5.8200000000000012</v>
      </c>
      <c r="S40">
        <v>23.360000000000003</v>
      </c>
      <c r="T40">
        <v>69.600000000000009</v>
      </c>
      <c r="U40" s="156">
        <f t="shared" si="2"/>
        <v>256.00000000000006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57.6</v>
      </c>
      <c r="K41">
        <f>MES_EOD!AK41+MES_EOD!AL41</f>
        <v>5.82</v>
      </c>
      <c r="L41">
        <f>NDMC_EOD!AK41+NDMC_EOD!AL41</f>
        <v>23.36</v>
      </c>
      <c r="M41">
        <f>TPDDL_EOD!AK41+TPDDL_EOD!AL41</f>
        <v>69.599999999999994</v>
      </c>
      <c r="N41">
        <f t="shared" si="0"/>
        <v>255.99999999999997</v>
      </c>
      <c r="O41" s="154">
        <f t="shared" si="1"/>
        <v>0</v>
      </c>
      <c r="P41">
        <v>99.620000000000019</v>
      </c>
      <c r="Q41">
        <v>57.600000000000009</v>
      </c>
      <c r="R41">
        <v>5.8200000000000012</v>
      </c>
      <c r="S41">
        <v>23.360000000000003</v>
      </c>
      <c r="T41">
        <v>69.600000000000009</v>
      </c>
      <c r="U41" s="156">
        <f t="shared" si="2"/>
        <v>256.00000000000006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57.6</v>
      </c>
      <c r="K42">
        <f>MES_EOD!AK42+MES_EOD!AL42</f>
        <v>5.82</v>
      </c>
      <c r="L42">
        <f>NDMC_EOD!AK42+NDMC_EOD!AL42</f>
        <v>23.36</v>
      </c>
      <c r="M42">
        <f>TPDDL_EOD!AK42+TPDDL_EOD!AL42</f>
        <v>69.599999999999994</v>
      </c>
      <c r="N42">
        <f t="shared" si="0"/>
        <v>255.99999999999997</v>
      </c>
      <c r="O42" s="154">
        <f t="shared" si="1"/>
        <v>0</v>
      </c>
      <c r="P42">
        <v>99.620000000000019</v>
      </c>
      <c r="Q42">
        <v>57.600000000000009</v>
      </c>
      <c r="R42">
        <v>5.8200000000000012</v>
      </c>
      <c r="S42">
        <v>23.360000000000003</v>
      </c>
      <c r="T42">
        <v>69.600000000000009</v>
      </c>
      <c r="U42" s="156">
        <f t="shared" si="2"/>
        <v>256.00000000000006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57.6</v>
      </c>
      <c r="K43">
        <f>MES_EOD!AK43+MES_EOD!AL43</f>
        <v>5.82</v>
      </c>
      <c r="L43">
        <f>NDMC_EOD!AK43+NDMC_EOD!AL43</f>
        <v>23.36</v>
      </c>
      <c r="M43">
        <f>TPDDL_EOD!AK43+TPDDL_EOD!AL43</f>
        <v>69.599999999999994</v>
      </c>
      <c r="N43">
        <f t="shared" si="0"/>
        <v>255.99999999999997</v>
      </c>
      <c r="O43" s="154">
        <f t="shared" si="1"/>
        <v>0</v>
      </c>
      <c r="P43">
        <v>99.620000000000019</v>
      </c>
      <c r="Q43">
        <v>57.600000000000009</v>
      </c>
      <c r="R43">
        <v>5.8200000000000012</v>
      </c>
      <c r="S43">
        <v>23.360000000000003</v>
      </c>
      <c r="T43">
        <v>69.600000000000009</v>
      </c>
      <c r="U43" s="156">
        <f t="shared" si="2"/>
        <v>256.00000000000006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57.6</v>
      </c>
      <c r="K44">
        <f>MES_EOD!AK44+MES_EOD!AL44</f>
        <v>5.82</v>
      </c>
      <c r="L44">
        <f>NDMC_EOD!AK44+NDMC_EOD!AL44</f>
        <v>23.36</v>
      </c>
      <c r="M44">
        <f>TPDDL_EOD!AK44+TPDDL_EOD!AL44</f>
        <v>69.599999999999994</v>
      </c>
      <c r="N44">
        <f t="shared" si="0"/>
        <v>255.99999999999997</v>
      </c>
      <c r="O44" s="154">
        <f t="shared" si="1"/>
        <v>0</v>
      </c>
      <c r="P44">
        <v>99.620000000000019</v>
      </c>
      <c r="Q44">
        <v>57.600000000000009</v>
      </c>
      <c r="R44">
        <v>5.8200000000000012</v>
      </c>
      <c r="S44">
        <v>23.360000000000003</v>
      </c>
      <c r="T44">
        <v>69.600000000000009</v>
      </c>
      <c r="U44" s="156">
        <f t="shared" si="2"/>
        <v>256.00000000000006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57.6</v>
      </c>
      <c r="K45">
        <f>MES_EOD!AK45+MES_EOD!AL45</f>
        <v>5.82</v>
      </c>
      <c r="L45">
        <f>NDMC_EOD!AK45+NDMC_EOD!AL45</f>
        <v>23.36</v>
      </c>
      <c r="M45">
        <f>TPDDL_EOD!AK45+TPDDL_EOD!AL45</f>
        <v>69.599999999999994</v>
      </c>
      <c r="N45">
        <f t="shared" si="0"/>
        <v>255.99999999999997</v>
      </c>
      <c r="O45" s="154">
        <f t="shared" si="1"/>
        <v>0</v>
      </c>
      <c r="P45">
        <v>99.620000000000019</v>
      </c>
      <c r="Q45">
        <v>57.600000000000009</v>
      </c>
      <c r="R45">
        <v>5.8200000000000012</v>
      </c>
      <c r="S45">
        <v>23.360000000000003</v>
      </c>
      <c r="T45">
        <v>69.600000000000009</v>
      </c>
      <c r="U45" s="156">
        <f t="shared" si="2"/>
        <v>256.00000000000006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57.6</v>
      </c>
      <c r="K46">
        <f>MES_EOD!AK46+MES_EOD!AL46</f>
        <v>5.82</v>
      </c>
      <c r="L46">
        <f>NDMC_EOD!AK46+NDMC_EOD!AL46</f>
        <v>23.36</v>
      </c>
      <c r="M46">
        <f>TPDDL_EOD!AK46+TPDDL_EOD!AL46</f>
        <v>69.599999999999994</v>
      </c>
      <c r="N46">
        <f t="shared" si="0"/>
        <v>255.99999999999997</v>
      </c>
      <c r="O46" s="154">
        <f t="shared" si="1"/>
        <v>0</v>
      </c>
      <c r="P46">
        <v>99.620000000000019</v>
      </c>
      <c r="Q46">
        <v>57.600000000000009</v>
      </c>
      <c r="R46">
        <v>5.8200000000000012</v>
      </c>
      <c r="S46">
        <v>23.360000000000003</v>
      </c>
      <c r="T46">
        <v>69.600000000000009</v>
      </c>
      <c r="U46" s="156">
        <f t="shared" si="2"/>
        <v>256.00000000000006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30</v>
      </c>
      <c r="D47">
        <f>BAWANA!AL47</f>
        <v>256</v>
      </c>
      <c r="E47">
        <f>BAWANA!AM47</f>
        <v>24</v>
      </c>
      <c r="F47">
        <f t="shared" si="4"/>
        <v>280</v>
      </c>
      <c r="G47">
        <f t="shared" si="5"/>
        <v>280</v>
      </c>
      <c r="H47" s="154"/>
      <c r="I47">
        <f>BRPL_EOD!AK47+BRPL_EOD!AL47</f>
        <v>108.96000000000001</v>
      </c>
      <c r="J47">
        <f>BYPL_EOD!AK47+BYPL_EOD!AL47</f>
        <v>63</v>
      </c>
      <c r="K47">
        <f>MES_EOD!AK47+MES_EOD!AL47</f>
        <v>6.37</v>
      </c>
      <c r="L47">
        <f>NDMC_EOD!AK47+NDMC_EOD!AL47</f>
        <v>25.55</v>
      </c>
      <c r="M47">
        <f>TPDDL_EOD!AK47+TPDDL_EOD!AL47</f>
        <v>76.13</v>
      </c>
      <c r="N47">
        <f t="shared" si="0"/>
        <v>280.01</v>
      </c>
      <c r="O47" s="154">
        <f t="shared" si="1"/>
        <v>-9.9999999999909051E-3</v>
      </c>
      <c r="P47">
        <v>108.95610871040321</v>
      </c>
      <c r="Q47">
        <v>62.997750080354272</v>
      </c>
      <c r="R47">
        <v>6.3697725081247105</v>
      </c>
      <c r="S47">
        <v>25.549087532588125</v>
      </c>
      <c r="T47">
        <v>76.127281168529692</v>
      </c>
      <c r="U47" s="156">
        <f t="shared" si="2"/>
        <v>280</v>
      </c>
      <c r="V47" s="154">
        <f t="shared" si="3"/>
        <v>0</v>
      </c>
      <c r="Y47">
        <f>BAWANA!AW47+BAWANA!AX47</f>
        <v>35</v>
      </c>
      <c r="Z47">
        <f>BAWANA!BD47+BAWANA!BE47</f>
        <v>35</v>
      </c>
      <c r="AA47">
        <f>BAWANA!X47+BAWANA!Y47</f>
        <v>35</v>
      </c>
      <c r="AB47">
        <f>BAWANA!AE47+BAWANA!AF47</f>
        <v>35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30</v>
      </c>
      <c r="D48">
        <f>BAWANA!AL48</f>
        <v>256</v>
      </c>
      <c r="E48">
        <f>BAWANA!AM48</f>
        <v>24</v>
      </c>
      <c r="F48">
        <f t="shared" si="4"/>
        <v>280</v>
      </c>
      <c r="G48">
        <f t="shared" si="5"/>
        <v>280</v>
      </c>
      <c r="H48" s="154"/>
      <c r="I48">
        <f>BRPL_EOD!AK48+BRPL_EOD!AL48</f>
        <v>108.96000000000001</v>
      </c>
      <c r="J48">
        <f>BYPL_EOD!AK48+BYPL_EOD!AL48</f>
        <v>63</v>
      </c>
      <c r="K48">
        <f>MES_EOD!AK48+MES_EOD!AL48</f>
        <v>6.37</v>
      </c>
      <c r="L48">
        <f>NDMC_EOD!AK48+NDMC_EOD!AL48</f>
        <v>25.55</v>
      </c>
      <c r="M48">
        <f>TPDDL_EOD!AK48+TPDDL_EOD!AL48</f>
        <v>76.13</v>
      </c>
      <c r="N48">
        <f t="shared" si="0"/>
        <v>280.01</v>
      </c>
      <c r="O48" s="154">
        <f t="shared" si="1"/>
        <v>-9.9999999999909051E-3</v>
      </c>
      <c r="P48">
        <v>108.95610871040321</v>
      </c>
      <c r="Q48">
        <v>62.997750080354272</v>
      </c>
      <c r="R48">
        <v>6.3697725081247105</v>
      </c>
      <c r="S48">
        <v>25.549087532588125</v>
      </c>
      <c r="T48">
        <v>76.127281168529692</v>
      </c>
      <c r="U48" s="156">
        <f t="shared" si="2"/>
        <v>280</v>
      </c>
      <c r="V48" s="154">
        <f t="shared" si="3"/>
        <v>0</v>
      </c>
      <c r="Y48">
        <f>BAWANA!AW48+BAWANA!AX48</f>
        <v>35</v>
      </c>
      <c r="Z48">
        <f>BAWANA!BD48+BAWANA!BE48</f>
        <v>35</v>
      </c>
      <c r="AA48">
        <f>BAWANA!X48+BAWANA!Y48</f>
        <v>35</v>
      </c>
      <c r="AB48">
        <f>BAWANA!AE48+BAWANA!AF48</f>
        <v>35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57.6</v>
      </c>
      <c r="K49">
        <f>MES_EOD!AK49+MES_EOD!AL49</f>
        <v>5.82</v>
      </c>
      <c r="L49">
        <f>NDMC_EOD!AK49+NDMC_EOD!AL49</f>
        <v>23.36</v>
      </c>
      <c r="M49">
        <f>TPDDL_EOD!AK49+TPDDL_EOD!AL49</f>
        <v>69.599999999999994</v>
      </c>
      <c r="N49">
        <f t="shared" si="0"/>
        <v>255.99999999999997</v>
      </c>
      <c r="O49" s="154">
        <f t="shared" si="1"/>
        <v>0</v>
      </c>
      <c r="P49">
        <v>99.620000000000019</v>
      </c>
      <c r="Q49">
        <v>57.600000000000009</v>
      </c>
      <c r="R49">
        <v>5.8200000000000012</v>
      </c>
      <c r="S49">
        <v>23.360000000000003</v>
      </c>
      <c r="T49">
        <v>69.600000000000009</v>
      </c>
      <c r="U49" s="156">
        <f t="shared" si="2"/>
        <v>256.00000000000006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57.6</v>
      </c>
      <c r="K50">
        <f>MES_EOD!AK50+MES_EOD!AL50</f>
        <v>5.82</v>
      </c>
      <c r="L50">
        <f>NDMC_EOD!AK50+NDMC_EOD!AL50</f>
        <v>23.36</v>
      </c>
      <c r="M50">
        <f>TPDDL_EOD!AK50+TPDDL_EOD!AL50</f>
        <v>69.599999999999994</v>
      </c>
      <c r="N50">
        <f t="shared" si="0"/>
        <v>255.99999999999997</v>
      </c>
      <c r="O50" s="154">
        <f t="shared" si="1"/>
        <v>0</v>
      </c>
      <c r="P50">
        <v>99.620000000000019</v>
      </c>
      <c r="Q50">
        <v>57.600000000000009</v>
      </c>
      <c r="R50">
        <v>5.8200000000000012</v>
      </c>
      <c r="S50">
        <v>23.360000000000003</v>
      </c>
      <c r="T50">
        <v>69.600000000000009</v>
      </c>
      <c r="U50" s="156">
        <f t="shared" si="2"/>
        <v>256.00000000000006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57.6</v>
      </c>
      <c r="K51">
        <f>MES_EOD!AK51+MES_EOD!AL51</f>
        <v>5.82</v>
      </c>
      <c r="L51">
        <f>NDMC_EOD!AK51+NDMC_EOD!AL51</f>
        <v>23.36</v>
      </c>
      <c r="M51">
        <f>TPDDL_EOD!AK51+TPDDL_EOD!AL51</f>
        <v>69.599999999999994</v>
      </c>
      <c r="N51">
        <f t="shared" si="0"/>
        <v>255.99999999999997</v>
      </c>
      <c r="O51" s="154">
        <f t="shared" si="1"/>
        <v>0</v>
      </c>
      <c r="P51">
        <v>99.620000000000019</v>
      </c>
      <c r="Q51">
        <v>57.600000000000009</v>
      </c>
      <c r="R51">
        <v>5.8200000000000012</v>
      </c>
      <c r="S51">
        <v>23.360000000000003</v>
      </c>
      <c r="T51">
        <v>69.600000000000009</v>
      </c>
      <c r="U51" s="156">
        <f t="shared" si="2"/>
        <v>256.00000000000006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57.6</v>
      </c>
      <c r="K52">
        <f>MES_EOD!AK52+MES_EOD!AL52</f>
        <v>5.82</v>
      </c>
      <c r="L52">
        <f>NDMC_EOD!AK52+NDMC_EOD!AL52</f>
        <v>23.36</v>
      </c>
      <c r="M52">
        <f>TPDDL_EOD!AK52+TPDDL_EOD!AL52</f>
        <v>69.599999999999994</v>
      </c>
      <c r="N52">
        <f t="shared" si="0"/>
        <v>255.99999999999997</v>
      </c>
      <c r="O52" s="154">
        <f t="shared" si="1"/>
        <v>0</v>
      </c>
      <c r="P52">
        <v>99.620000000000019</v>
      </c>
      <c r="Q52">
        <v>57.600000000000009</v>
      </c>
      <c r="R52">
        <v>5.8200000000000012</v>
      </c>
      <c r="S52">
        <v>23.360000000000003</v>
      </c>
      <c r="T52">
        <v>69.600000000000009</v>
      </c>
      <c r="U52" s="156">
        <f t="shared" si="2"/>
        <v>256.00000000000006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57.6</v>
      </c>
      <c r="K53">
        <f>MES_EOD!AK53+MES_EOD!AL53</f>
        <v>5.82</v>
      </c>
      <c r="L53">
        <f>NDMC_EOD!AK53+NDMC_EOD!AL53</f>
        <v>23.36</v>
      </c>
      <c r="M53">
        <f>TPDDL_EOD!AK53+TPDDL_EOD!AL53</f>
        <v>69.599999999999994</v>
      </c>
      <c r="N53">
        <f t="shared" si="0"/>
        <v>255.99999999999997</v>
      </c>
      <c r="O53" s="154">
        <f t="shared" si="1"/>
        <v>0</v>
      </c>
      <c r="P53">
        <v>99.620000000000019</v>
      </c>
      <c r="Q53">
        <v>57.600000000000009</v>
      </c>
      <c r="R53">
        <v>5.8200000000000012</v>
      </c>
      <c r="S53">
        <v>23.360000000000003</v>
      </c>
      <c r="T53">
        <v>69.600000000000009</v>
      </c>
      <c r="U53" s="156">
        <f t="shared" si="2"/>
        <v>256.00000000000006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57.6</v>
      </c>
      <c r="K54">
        <f>MES_EOD!AK54+MES_EOD!AL54</f>
        <v>5.82</v>
      </c>
      <c r="L54">
        <f>NDMC_EOD!AK54+NDMC_EOD!AL54</f>
        <v>23.36</v>
      </c>
      <c r="M54">
        <f>TPDDL_EOD!AK54+TPDDL_EOD!AL54</f>
        <v>69.599999999999994</v>
      </c>
      <c r="N54">
        <f t="shared" si="0"/>
        <v>255.99999999999997</v>
      </c>
      <c r="O54" s="154">
        <f t="shared" si="1"/>
        <v>0</v>
      </c>
      <c r="P54">
        <v>99.620000000000019</v>
      </c>
      <c r="Q54">
        <v>57.600000000000009</v>
      </c>
      <c r="R54">
        <v>5.8200000000000012</v>
      </c>
      <c r="S54">
        <v>23.360000000000003</v>
      </c>
      <c r="T54">
        <v>69.600000000000009</v>
      </c>
      <c r="U54" s="156">
        <f t="shared" si="2"/>
        <v>256.00000000000006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57.6</v>
      </c>
      <c r="K55">
        <f>MES_EOD!AK55+MES_EOD!AL55</f>
        <v>5.82</v>
      </c>
      <c r="L55">
        <f>NDMC_EOD!AK55+NDMC_EOD!AL55</f>
        <v>23.36</v>
      </c>
      <c r="M55">
        <f>TPDDL_EOD!AK55+TPDDL_EOD!AL55</f>
        <v>69.599999999999994</v>
      </c>
      <c r="N55">
        <f t="shared" si="0"/>
        <v>255.99999999999997</v>
      </c>
      <c r="O55" s="154">
        <f t="shared" si="1"/>
        <v>0</v>
      </c>
      <c r="P55">
        <v>99.620000000000019</v>
      </c>
      <c r="Q55">
        <v>57.600000000000009</v>
      </c>
      <c r="R55">
        <v>5.8200000000000012</v>
      </c>
      <c r="S55">
        <v>23.360000000000003</v>
      </c>
      <c r="T55">
        <v>69.600000000000009</v>
      </c>
      <c r="U55" s="156">
        <f t="shared" si="2"/>
        <v>256.00000000000006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57.6</v>
      </c>
      <c r="K56">
        <f>MES_EOD!AK56+MES_EOD!AL56</f>
        <v>5.82</v>
      </c>
      <c r="L56">
        <f>NDMC_EOD!AK56+NDMC_EOD!AL56</f>
        <v>23.36</v>
      </c>
      <c r="M56">
        <f>TPDDL_EOD!AK56+TPDDL_EOD!AL56</f>
        <v>69.599999999999994</v>
      </c>
      <c r="N56">
        <f t="shared" si="0"/>
        <v>255.99999999999997</v>
      </c>
      <c r="O56" s="154">
        <f t="shared" si="1"/>
        <v>0</v>
      </c>
      <c r="P56">
        <v>99.620000000000019</v>
      </c>
      <c r="Q56">
        <v>57.600000000000009</v>
      </c>
      <c r="R56">
        <v>5.8200000000000012</v>
      </c>
      <c r="S56">
        <v>23.360000000000003</v>
      </c>
      <c r="T56">
        <v>69.600000000000009</v>
      </c>
      <c r="U56" s="156">
        <f t="shared" si="2"/>
        <v>256.00000000000006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57.6</v>
      </c>
      <c r="K57">
        <f>MES_EOD!AK57+MES_EOD!AL57</f>
        <v>5.82</v>
      </c>
      <c r="L57">
        <f>NDMC_EOD!AK57+NDMC_EOD!AL57</f>
        <v>23.36</v>
      </c>
      <c r="M57">
        <f>TPDDL_EOD!AK57+TPDDL_EOD!AL57</f>
        <v>69.599999999999994</v>
      </c>
      <c r="N57">
        <f t="shared" si="0"/>
        <v>255.99999999999997</v>
      </c>
      <c r="O57" s="154">
        <f t="shared" si="1"/>
        <v>0</v>
      </c>
      <c r="P57">
        <v>99.620000000000019</v>
      </c>
      <c r="Q57">
        <v>57.600000000000009</v>
      </c>
      <c r="R57">
        <v>5.8200000000000012</v>
      </c>
      <c r="S57">
        <v>23.360000000000003</v>
      </c>
      <c r="T57">
        <v>69.600000000000009</v>
      </c>
      <c r="U57" s="156">
        <f t="shared" si="2"/>
        <v>256.00000000000006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57.6</v>
      </c>
      <c r="K58">
        <f>MES_EOD!AK58+MES_EOD!AL58</f>
        <v>5.82</v>
      </c>
      <c r="L58">
        <f>NDMC_EOD!AK58+NDMC_EOD!AL58</f>
        <v>23.36</v>
      </c>
      <c r="M58">
        <f>TPDDL_EOD!AK58+TPDDL_EOD!AL58</f>
        <v>69.599999999999994</v>
      </c>
      <c r="N58">
        <f t="shared" si="0"/>
        <v>255.99999999999997</v>
      </c>
      <c r="O58" s="154">
        <f t="shared" si="1"/>
        <v>0</v>
      </c>
      <c r="P58">
        <v>99.620000000000019</v>
      </c>
      <c r="Q58">
        <v>57.600000000000009</v>
      </c>
      <c r="R58">
        <v>5.8200000000000012</v>
      </c>
      <c r="S58">
        <v>23.360000000000003</v>
      </c>
      <c r="T58">
        <v>69.600000000000009</v>
      </c>
      <c r="U58" s="156">
        <f t="shared" si="2"/>
        <v>256.00000000000006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57.6</v>
      </c>
      <c r="K59">
        <f>MES_EOD!AK59+MES_EOD!AL59</f>
        <v>5.82</v>
      </c>
      <c r="L59">
        <f>NDMC_EOD!AK59+NDMC_EOD!AL59</f>
        <v>23.36</v>
      </c>
      <c r="M59">
        <f>TPDDL_EOD!AK59+TPDDL_EOD!AL59</f>
        <v>69.599999999999994</v>
      </c>
      <c r="N59">
        <f t="shared" si="0"/>
        <v>255.99999999999997</v>
      </c>
      <c r="O59" s="154">
        <f t="shared" si="1"/>
        <v>0</v>
      </c>
      <c r="P59">
        <v>99.620000000000019</v>
      </c>
      <c r="Q59">
        <v>57.600000000000009</v>
      </c>
      <c r="R59">
        <v>5.8200000000000012</v>
      </c>
      <c r="S59">
        <v>23.360000000000003</v>
      </c>
      <c r="T59">
        <v>69.600000000000009</v>
      </c>
      <c r="U59" s="156">
        <f t="shared" si="2"/>
        <v>256.00000000000006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57.6</v>
      </c>
      <c r="K60">
        <f>MES_EOD!AK60+MES_EOD!AL60</f>
        <v>5.82</v>
      </c>
      <c r="L60">
        <f>NDMC_EOD!AK60+NDMC_EOD!AL60</f>
        <v>23.36</v>
      </c>
      <c r="M60">
        <f>TPDDL_EOD!AK60+TPDDL_EOD!AL60</f>
        <v>69.599999999999994</v>
      </c>
      <c r="N60">
        <f t="shared" si="0"/>
        <v>255.99999999999997</v>
      </c>
      <c r="O60" s="154">
        <f t="shared" si="1"/>
        <v>0</v>
      </c>
      <c r="P60">
        <v>99.620000000000019</v>
      </c>
      <c r="Q60">
        <v>57.600000000000009</v>
      </c>
      <c r="R60">
        <v>5.8200000000000012</v>
      </c>
      <c r="S60">
        <v>23.360000000000003</v>
      </c>
      <c r="T60">
        <v>69.600000000000009</v>
      </c>
      <c r="U60" s="156">
        <f t="shared" si="2"/>
        <v>256.00000000000006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57.6</v>
      </c>
      <c r="K61">
        <f>MES_EOD!AK61+MES_EOD!AL61</f>
        <v>5.82</v>
      </c>
      <c r="L61">
        <f>NDMC_EOD!AK61+NDMC_EOD!AL61</f>
        <v>23.36</v>
      </c>
      <c r="M61">
        <f>TPDDL_EOD!AK61+TPDDL_EOD!AL61</f>
        <v>69.599999999999994</v>
      </c>
      <c r="N61">
        <f t="shared" si="0"/>
        <v>255.99999999999997</v>
      </c>
      <c r="O61" s="154">
        <f t="shared" si="1"/>
        <v>0</v>
      </c>
      <c r="P61">
        <v>99.620000000000019</v>
      </c>
      <c r="Q61">
        <v>57.600000000000009</v>
      </c>
      <c r="R61">
        <v>5.8200000000000012</v>
      </c>
      <c r="S61">
        <v>23.360000000000003</v>
      </c>
      <c r="T61">
        <v>69.600000000000009</v>
      </c>
      <c r="U61" s="156">
        <f t="shared" si="2"/>
        <v>256.00000000000006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57.6</v>
      </c>
      <c r="K62">
        <f>MES_EOD!AK62+MES_EOD!AL62</f>
        <v>5.82</v>
      </c>
      <c r="L62">
        <f>NDMC_EOD!AK62+NDMC_EOD!AL62</f>
        <v>23.36</v>
      </c>
      <c r="M62">
        <f>TPDDL_EOD!AK62+TPDDL_EOD!AL62</f>
        <v>69.599999999999994</v>
      </c>
      <c r="N62">
        <f t="shared" si="0"/>
        <v>255.99999999999997</v>
      </c>
      <c r="O62" s="154">
        <f t="shared" si="1"/>
        <v>0</v>
      </c>
      <c r="P62">
        <v>99.620000000000019</v>
      </c>
      <c r="Q62">
        <v>57.600000000000009</v>
      </c>
      <c r="R62">
        <v>5.8200000000000012</v>
      </c>
      <c r="S62">
        <v>23.360000000000003</v>
      </c>
      <c r="T62">
        <v>69.600000000000009</v>
      </c>
      <c r="U62" s="156">
        <f t="shared" si="2"/>
        <v>256.00000000000006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57.6</v>
      </c>
      <c r="K63">
        <f>MES_EOD!AK63+MES_EOD!AL63</f>
        <v>5.82</v>
      </c>
      <c r="L63">
        <f>NDMC_EOD!AK63+NDMC_EOD!AL63</f>
        <v>23.36</v>
      </c>
      <c r="M63">
        <f>TPDDL_EOD!AK63+TPDDL_EOD!AL63</f>
        <v>69.599999999999994</v>
      </c>
      <c r="N63">
        <f t="shared" si="0"/>
        <v>255.99999999999997</v>
      </c>
      <c r="O63" s="154">
        <f t="shared" si="1"/>
        <v>0</v>
      </c>
      <c r="P63">
        <v>99.620000000000019</v>
      </c>
      <c r="Q63">
        <v>57.600000000000009</v>
      </c>
      <c r="R63">
        <v>5.8200000000000012</v>
      </c>
      <c r="S63">
        <v>23.360000000000003</v>
      </c>
      <c r="T63">
        <v>69.600000000000009</v>
      </c>
      <c r="U63" s="156">
        <f t="shared" si="2"/>
        <v>256.00000000000006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57.6</v>
      </c>
      <c r="K64">
        <f>MES_EOD!AK64+MES_EOD!AL64</f>
        <v>5.82</v>
      </c>
      <c r="L64">
        <f>NDMC_EOD!AK64+NDMC_EOD!AL64</f>
        <v>23.36</v>
      </c>
      <c r="M64">
        <f>TPDDL_EOD!AK64+TPDDL_EOD!AL64</f>
        <v>69.599999999999994</v>
      </c>
      <c r="N64">
        <f t="shared" si="0"/>
        <v>255.99999999999997</v>
      </c>
      <c r="O64" s="154">
        <f t="shared" si="1"/>
        <v>0</v>
      </c>
      <c r="P64">
        <v>99.620000000000019</v>
      </c>
      <c r="Q64">
        <v>57.600000000000009</v>
      </c>
      <c r="R64">
        <v>5.8200000000000012</v>
      </c>
      <c r="S64">
        <v>23.360000000000003</v>
      </c>
      <c r="T64">
        <v>69.600000000000009</v>
      </c>
      <c r="U64" s="156">
        <f t="shared" si="2"/>
        <v>256.00000000000006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57.6</v>
      </c>
      <c r="K65">
        <f>MES_EOD!AK65+MES_EOD!AL65</f>
        <v>5.82</v>
      </c>
      <c r="L65">
        <f>NDMC_EOD!AK65+NDMC_EOD!AL65</f>
        <v>23.36</v>
      </c>
      <c r="M65">
        <f>TPDDL_EOD!AK65+TPDDL_EOD!AL65</f>
        <v>69.599999999999994</v>
      </c>
      <c r="N65">
        <f t="shared" si="0"/>
        <v>255.99999999999997</v>
      </c>
      <c r="O65" s="154">
        <f t="shared" si="1"/>
        <v>0</v>
      </c>
      <c r="P65">
        <v>99.620000000000019</v>
      </c>
      <c r="Q65">
        <v>57.600000000000009</v>
      </c>
      <c r="R65">
        <v>5.8200000000000012</v>
      </c>
      <c r="S65">
        <v>23.360000000000003</v>
      </c>
      <c r="T65">
        <v>69.600000000000009</v>
      </c>
      <c r="U65" s="156">
        <f t="shared" si="2"/>
        <v>256.00000000000006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57.6</v>
      </c>
      <c r="K66">
        <f>MES_EOD!AK66+MES_EOD!AL66</f>
        <v>5.82</v>
      </c>
      <c r="L66">
        <f>NDMC_EOD!AK66+NDMC_EOD!AL66</f>
        <v>23.36</v>
      </c>
      <c r="M66">
        <f>TPDDL_EOD!AK66+TPDDL_EOD!AL66</f>
        <v>69.599999999999994</v>
      </c>
      <c r="N66">
        <f t="shared" si="0"/>
        <v>255.99999999999997</v>
      </c>
      <c r="O66" s="154">
        <f t="shared" si="1"/>
        <v>0</v>
      </c>
      <c r="P66">
        <v>99.620000000000019</v>
      </c>
      <c r="Q66">
        <v>57.600000000000009</v>
      </c>
      <c r="R66">
        <v>5.8200000000000012</v>
      </c>
      <c r="S66">
        <v>23.360000000000003</v>
      </c>
      <c r="T66">
        <v>69.600000000000009</v>
      </c>
      <c r="U66" s="156">
        <f t="shared" si="2"/>
        <v>256.00000000000006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57.6</v>
      </c>
      <c r="K67">
        <f>MES_EOD!AK67+MES_EOD!AL67</f>
        <v>5.82</v>
      </c>
      <c r="L67">
        <f>NDMC_EOD!AK67+NDMC_EOD!AL67</f>
        <v>23.36</v>
      </c>
      <c r="M67">
        <f>TPDDL_EOD!AK67+TPDDL_EOD!AL67</f>
        <v>69.599999999999994</v>
      </c>
      <c r="N67">
        <f t="shared" ref="N67:N98" si="7">SUM(I67:M67)</f>
        <v>255.99999999999997</v>
      </c>
      <c r="O67" s="154">
        <f t="shared" ref="O67:O98" si="8">G67-N67</f>
        <v>0</v>
      </c>
      <c r="P67">
        <v>99.620000000000019</v>
      </c>
      <c r="Q67">
        <v>57.600000000000009</v>
      </c>
      <c r="R67">
        <v>5.8200000000000012</v>
      </c>
      <c r="S67">
        <v>23.360000000000003</v>
      </c>
      <c r="T67">
        <v>69.600000000000009</v>
      </c>
      <c r="U67" s="156">
        <f t="shared" ref="U67:U98" si="9">SUM(P67:T67)</f>
        <v>256.00000000000006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57.6</v>
      </c>
      <c r="K68">
        <f>MES_EOD!AK68+MES_EOD!AL68</f>
        <v>5.82</v>
      </c>
      <c r="L68">
        <f>NDMC_EOD!AK68+NDMC_EOD!AL68</f>
        <v>23.36</v>
      </c>
      <c r="M68">
        <f>TPDDL_EOD!AK68+TPDDL_EOD!AL68</f>
        <v>69.599999999999994</v>
      </c>
      <c r="N68">
        <f t="shared" si="7"/>
        <v>255.99999999999997</v>
      </c>
      <c r="O68" s="154">
        <f t="shared" si="8"/>
        <v>0</v>
      </c>
      <c r="P68">
        <v>99.620000000000019</v>
      </c>
      <c r="Q68">
        <v>57.600000000000009</v>
      </c>
      <c r="R68">
        <v>5.8200000000000012</v>
      </c>
      <c r="S68">
        <v>23.360000000000003</v>
      </c>
      <c r="T68">
        <v>69.600000000000009</v>
      </c>
      <c r="U68" s="156">
        <f t="shared" si="9"/>
        <v>256.00000000000006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57.6</v>
      </c>
      <c r="K69">
        <f>MES_EOD!AK69+MES_EOD!AL69</f>
        <v>5.82</v>
      </c>
      <c r="L69">
        <f>NDMC_EOD!AK69+NDMC_EOD!AL69</f>
        <v>23.36</v>
      </c>
      <c r="M69">
        <f>TPDDL_EOD!AK69+TPDDL_EOD!AL69</f>
        <v>69.599999999999994</v>
      </c>
      <c r="N69">
        <f t="shared" si="7"/>
        <v>255.99999999999997</v>
      </c>
      <c r="O69" s="154">
        <f t="shared" si="8"/>
        <v>0</v>
      </c>
      <c r="P69">
        <v>99.620000000000019</v>
      </c>
      <c r="Q69">
        <v>57.600000000000009</v>
      </c>
      <c r="R69">
        <v>5.8200000000000012</v>
      </c>
      <c r="S69">
        <v>23.360000000000003</v>
      </c>
      <c r="T69">
        <v>69.600000000000009</v>
      </c>
      <c r="U69" s="156">
        <f t="shared" si="9"/>
        <v>256.00000000000006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57.6</v>
      </c>
      <c r="K70">
        <f>MES_EOD!AK70+MES_EOD!AL70</f>
        <v>5.82</v>
      </c>
      <c r="L70">
        <f>NDMC_EOD!AK70+NDMC_EOD!AL70</f>
        <v>23.36</v>
      </c>
      <c r="M70">
        <f>TPDDL_EOD!AK70+TPDDL_EOD!AL70</f>
        <v>69.599999999999994</v>
      </c>
      <c r="N70">
        <f t="shared" si="7"/>
        <v>255.99999999999997</v>
      </c>
      <c r="O70" s="154">
        <f t="shared" si="8"/>
        <v>0</v>
      </c>
      <c r="P70">
        <v>99.620000000000019</v>
      </c>
      <c r="Q70">
        <v>57.600000000000009</v>
      </c>
      <c r="R70">
        <v>5.8200000000000012</v>
      </c>
      <c r="S70">
        <v>23.360000000000003</v>
      </c>
      <c r="T70">
        <v>69.600000000000009</v>
      </c>
      <c r="U70" s="156">
        <f t="shared" si="9"/>
        <v>256.00000000000006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54"/>
      <c r="I71">
        <f>BRPL_EOD!AK71+BRPL_EOD!AL71</f>
        <v>84.02</v>
      </c>
      <c r="J71">
        <f>BYPL_EOD!AK71+BYPL_EOD!AL71</f>
        <v>48.58</v>
      </c>
      <c r="K71">
        <f>MES_EOD!AK71+MES_EOD!AL71</f>
        <v>5</v>
      </c>
      <c r="L71">
        <f>NDMC_EOD!AK71+NDMC_EOD!AL71</f>
        <v>19.7</v>
      </c>
      <c r="M71">
        <f>TPDDL_EOD!AK71+TPDDL_EOD!AL71</f>
        <v>58.71</v>
      </c>
      <c r="N71">
        <f t="shared" si="7"/>
        <v>216.01</v>
      </c>
      <c r="O71" s="154">
        <f t="shared" si="8"/>
        <v>9.9999999999909051E-3</v>
      </c>
      <c r="P71">
        <v>84.02388963473912</v>
      </c>
      <c r="Q71">
        <v>48.582248969955089</v>
      </c>
      <c r="R71">
        <v>5.0002314707652422</v>
      </c>
      <c r="S71">
        <v>19.700911994815055</v>
      </c>
      <c r="T71">
        <v>58.712717929725471</v>
      </c>
      <c r="U71" s="156">
        <f t="shared" si="9"/>
        <v>216.01999999999995</v>
      </c>
      <c r="V71" s="154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54"/>
      <c r="I72">
        <f>BRPL_EOD!AK72+BRPL_EOD!AL72</f>
        <v>84.02</v>
      </c>
      <c r="J72">
        <f>BYPL_EOD!AK72+BYPL_EOD!AL72</f>
        <v>48.58</v>
      </c>
      <c r="K72">
        <f>MES_EOD!AK72+MES_EOD!AL72</f>
        <v>5</v>
      </c>
      <c r="L72">
        <f>NDMC_EOD!AK72+NDMC_EOD!AL72</f>
        <v>19.7</v>
      </c>
      <c r="M72">
        <f>TPDDL_EOD!AK72+TPDDL_EOD!AL72</f>
        <v>58.71</v>
      </c>
      <c r="N72">
        <f t="shared" si="7"/>
        <v>216.01</v>
      </c>
      <c r="O72" s="154">
        <f t="shared" si="8"/>
        <v>9.9999999999909051E-3</v>
      </c>
      <c r="P72">
        <v>84.02388963473912</v>
      </c>
      <c r="Q72">
        <v>48.582248969955089</v>
      </c>
      <c r="R72">
        <v>5.0002314707652422</v>
      </c>
      <c r="S72">
        <v>19.700911994815055</v>
      </c>
      <c r="T72">
        <v>58.712717929725471</v>
      </c>
      <c r="U72" s="156">
        <f t="shared" si="9"/>
        <v>216.01999999999995</v>
      </c>
      <c r="V72" s="154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54"/>
      <c r="I73">
        <f>BRPL_EOD!AK73+BRPL_EOD!AL73</f>
        <v>84.02</v>
      </c>
      <c r="J73">
        <f>BYPL_EOD!AK73+BYPL_EOD!AL73</f>
        <v>48.58</v>
      </c>
      <c r="K73">
        <f>MES_EOD!AK73+MES_EOD!AL73</f>
        <v>5</v>
      </c>
      <c r="L73">
        <f>NDMC_EOD!AK73+NDMC_EOD!AL73</f>
        <v>19.7</v>
      </c>
      <c r="M73">
        <f>TPDDL_EOD!AK73+TPDDL_EOD!AL73</f>
        <v>58.71</v>
      </c>
      <c r="N73">
        <f t="shared" si="7"/>
        <v>216.01</v>
      </c>
      <c r="O73" s="154">
        <f t="shared" si="8"/>
        <v>9.9999999999909051E-3</v>
      </c>
      <c r="P73">
        <v>84.02388963473912</v>
      </c>
      <c r="Q73">
        <v>48.582248969955089</v>
      </c>
      <c r="R73">
        <v>5.0002314707652422</v>
      </c>
      <c r="S73">
        <v>19.700911994815055</v>
      </c>
      <c r="T73">
        <v>58.712717929725471</v>
      </c>
      <c r="U73" s="156">
        <f t="shared" si="9"/>
        <v>216.01999999999995</v>
      </c>
      <c r="V73" s="154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54"/>
      <c r="I74">
        <f>BRPL_EOD!AK74+BRPL_EOD!AL74</f>
        <v>84.02</v>
      </c>
      <c r="J74">
        <f>BYPL_EOD!AK74+BYPL_EOD!AL74</f>
        <v>48.58</v>
      </c>
      <c r="K74">
        <f>MES_EOD!AK74+MES_EOD!AL74</f>
        <v>5</v>
      </c>
      <c r="L74">
        <f>NDMC_EOD!AK74+NDMC_EOD!AL74</f>
        <v>19.7</v>
      </c>
      <c r="M74">
        <f>TPDDL_EOD!AK74+TPDDL_EOD!AL74</f>
        <v>58.71</v>
      </c>
      <c r="N74">
        <f t="shared" si="7"/>
        <v>216.01</v>
      </c>
      <c r="O74" s="154">
        <f t="shared" si="8"/>
        <v>9.9999999999909051E-3</v>
      </c>
      <c r="P74">
        <v>84.02388963473912</v>
      </c>
      <c r="Q74">
        <v>48.582248969955089</v>
      </c>
      <c r="R74">
        <v>5.0002314707652422</v>
      </c>
      <c r="S74">
        <v>19.700911994815055</v>
      </c>
      <c r="T74">
        <v>58.712717929725471</v>
      </c>
      <c r="U74" s="156">
        <f t="shared" si="9"/>
        <v>216.01999999999995</v>
      </c>
      <c r="V74" s="154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54"/>
      <c r="I75">
        <f>BRPL_EOD!AK75+BRPL_EOD!AL75</f>
        <v>84.02</v>
      </c>
      <c r="J75">
        <f>BYPL_EOD!AK75+BYPL_EOD!AL75</f>
        <v>48.58</v>
      </c>
      <c r="K75">
        <f>MES_EOD!AK75+MES_EOD!AL75</f>
        <v>5</v>
      </c>
      <c r="L75">
        <f>NDMC_EOD!AK75+NDMC_EOD!AL75</f>
        <v>19.7</v>
      </c>
      <c r="M75">
        <f>TPDDL_EOD!AK75+TPDDL_EOD!AL75</f>
        <v>58.71</v>
      </c>
      <c r="N75">
        <f t="shared" si="7"/>
        <v>216.01</v>
      </c>
      <c r="O75" s="154">
        <f t="shared" si="8"/>
        <v>9.9999999999909051E-3</v>
      </c>
      <c r="P75">
        <v>84.02388963473912</v>
      </c>
      <c r="Q75">
        <v>48.582248969955089</v>
      </c>
      <c r="R75">
        <v>5.0002314707652422</v>
      </c>
      <c r="S75">
        <v>19.700911994815055</v>
      </c>
      <c r="T75">
        <v>58.712717929725471</v>
      </c>
      <c r="U75" s="156">
        <f t="shared" si="9"/>
        <v>216.01999999999995</v>
      </c>
      <c r="V75" s="154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216.01999999999998</v>
      </c>
      <c r="E76">
        <f>BAWANA!AM76</f>
        <v>0</v>
      </c>
      <c r="F76">
        <f t="shared" si="11"/>
        <v>256</v>
      </c>
      <c r="G76">
        <f t="shared" si="12"/>
        <v>216.01999999999998</v>
      </c>
      <c r="H76" s="154"/>
      <c r="I76">
        <f>BRPL_EOD!AK76+BRPL_EOD!AL76</f>
        <v>84.02</v>
      </c>
      <c r="J76">
        <f>BYPL_EOD!AK76+BYPL_EOD!AL76</f>
        <v>48.58</v>
      </c>
      <c r="K76">
        <f>MES_EOD!AK76+MES_EOD!AL76</f>
        <v>5</v>
      </c>
      <c r="L76">
        <f>NDMC_EOD!AK76+NDMC_EOD!AL76</f>
        <v>19.7</v>
      </c>
      <c r="M76">
        <f>TPDDL_EOD!AK76+TPDDL_EOD!AL76</f>
        <v>58.71</v>
      </c>
      <c r="N76">
        <f t="shared" si="7"/>
        <v>216.01</v>
      </c>
      <c r="O76" s="154">
        <f t="shared" si="8"/>
        <v>9.9999999999909051E-3</v>
      </c>
      <c r="P76">
        <v>84.02388963473912</v>
      </c>
      <c r="Q76">
        <v>48.582248969955089</v>
      </c>
      <c r="R76">
        <v>5.0002314707652422</v>
      </c>
      <c r="S76">
        <v>19.700911994815055</v>
      </c>
      <c r="T76">
        <v>58.712717929725471</v>
      </c>
      <c r="U76" s="156">
        <f t="shared" si="9"/>
        <v>216.01999999999995</v>
      </c>
      <c r="V76" s="154">
        <f t="shared" si="10"/>
        <v>0</v>
      </c>
      <c r="Y76">
        <f>BAWANA!AW76+BAWANA!AX76</f>
        <v>26.99</v>
      </c>
      <c r="Z76">
        <f>BAWANA!BD76+BAWANA!BE76</f>
        <v>26.99</v>
      </c>
      <c r="AA76">
        <f>BAWANA!X76+BAWANA!Y76</f>
        <v>26.99</v>
      </c>
      <c r="AB76">
        <f>BAWANA!AE76+BAWANA!AF76</f>
        <v>26.99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216.01999999999998</v>
      </c>
      <c r="E77">
        <f>BAWANA!AM77</f>
        <v>0</v>
      </c>
      <c r="F77">
        <f t="shared" si="11"/>
        <v>256</v>
      </c>
      <c r="G77">
        <f t="shared" si="12"/>
        <v>216.01999999999998</v>
      </c>
      <c r="H77" s="154"/>
      <c r="I77">
        <f>BRPL_EOD!AK77+BRPL_EOD!AL77</f>
        <v>84.02</v>
      </c>
      <c r="J77">
        <f>BYPL_EOD!AK77+BYPL_EOD!AL77</f>
        <v>48.58</v>
      </c>
      <c r="K77">
        <f>MES_EOD!AK77+MES_EOD!AL77</f>
        <v>5</v>
      </c>
      <c r="L77">
        <f>NDMC_EOD!AK77+NDMC_EOD!AL77</f>
        <v>19.7</v>
      </c>
      <c r="M77">
        <f>TPDDL_EOD!AK77+TPDDL_EOD!AL77</f>
        <v>58.71</v>
      </c>
      <c r="N77">
        <f t="shared" si="7"/>
        <v>216.01</v>
      </c>
      <c r="O77" s="154">
        <f t="shared" si="8"/>
        <v>9.9999999999909051E-3</v>
      </c>
      <c r="P77">
        <v>84.02388963473912</v>
      </c>
      <c r="Q77">
        <v>48.582248969955089</v>
      </c>
      <c r="R77">
        <v>5.0002314707652422</v>
      </c>
      <c r="S77">
        <v>19.700911994815055</v>
      </c>
      <c r="T77">
        <v>58.712717929725471</v>
      </c>
      <c r="U77" s="156">
        <f t="shared" si="9"/>
        <v>216.01999999999995</v>
      </c>
      <c r="V77" s="154">
        <f t="shared" si="10"/>
        <v>0</v>
      </c>
      <c r="Y77">
        <f>BAWANA!AW77+BAWANA!AX77</f>
        <v>26.99</v>
      </c>
      <c r="Z77">
        <f>BAWANA!BD77+BAWANA!BE77</f>
        <v>26.99</v>
      </c>
      <c r="AA77">
        <f>BAWANA!X77+BAWANA!Y77</f>
        <v>26.99</v>
      </c>
      <c r="AB77">
        <f>BAWANA!AE77+BAWANA!AF77</f>
        <v>26.99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216.01999999999998</v>
      </c>
      <c r="E78">
        <f>BAWANA!AM78</f>
        <v>0</v>
      </c>
      <c r="F78">
        <f t="shared" si="11"/>
        <v>256</v>
      </c>
      <c r="G78">
        <f t="shared" si="12"/>
        <v>216.01999999999998</v>
      </c>
      <c r="H78" s="154"/>
      <c r="I78">
        <f>BRPL_EOD!AK78+BRPL_EOD!AL78</f>
        <v>84.02</v>
      </c>
      <c r="J78">
        <f>BYPL_EOD!AK78+BYPL_EOD!AL78</f>
        <v>48.58</v>
      </c>
      <c r="K78">
        <f>MES_EOD!AK78+MES_EOD!AL78</f>
        <v>5</v>
      </c>
      <c r="L78">
        <f>NDMC_EOD!AK78+NDMC_EOD!AL78</f>
        <v>19.7</v>
      </c>
      <c r="M78">
        <f>TPDDL_EOD!AK78+TPDDL_EOD!AL78</f>
        <v>58.71</v>
      </c>
      <c r="N78">
        <f t="shared" si="7"/>
        <v>216.01</v>
      </c>
      <c r="O78" s="154">
        <f t="shared" si="8"/>
        <v>9.9999999999909051E-3</v>
      </c>
      <c r="P78">
        <v>84.02388963473912</v>
      </c>
      <c r="Q78">
        <v>48.582248969955089</v>
      </c>
      <c r="R78">
        <v>5.0002314707652422</v>
      </c>
      <c r="S78">
        <v>19.700911994815055</v>
      </c>
      <c r="T78">
        <v>58.712717929725471</v>
      </c>
      <c r="U78" s="156">
        <f t="shared" si="9"/>
        <v>216.01999999999995</v>
      </c>
      <c r="V78" s="154">
        <f t="shared" si="10"/>
        <v>0</v>
      </c>
      <c r="Y78">
        <f>BAWANA!AW78+BAWANA!AX78</f>
        <v>26.99</v>
      </c>
      <c r="Z78">
        <f>BAWANA!BD78+BAWANA!BE78</f>
        <v>26.99</v>
      </c>
      <c r="AA78">
        <f>BAWANA!X78+BAWANA!Y78</f>
        <v>26.99</v>
      </c>
      <c r="AB78">
        <f>BAWANA!AE78+BAWANA!AF78</f>
        <v>26.99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216.01999999999998</v>
      </c>
      <c r="E79">
        <f>BAWANA!AM79</f>
        <v>0</v>
      </c>
      <c r="F79">
        <f t="shared" si="11"/>
        <v>256</v>
      </c>
      <c r="G79">
        <f t="shared" si="12"/>
        <v>216.01999999999998</v>
      </c>
      <c r="H79" s="154"/>
      <c r="I79">
        <f>BRPL_EOD!AK79+BRPL_EOD!AL79</f>
        <v>84.02</v>
      </c>
      <c r="J79">
        <f>BYPL_EOD!AK79+BYPL_EOD!AL79</f>
        <v>48.58</v>
      </c>
      <c r="K79">
        <f>MES_EOD!AK79+MES_EOD!AL79</f>
        <v>5</v>
      </c>
      <c r="L79">
        <f>NDMC_EOD!AK79+NDMC_EOD!AL79</f>
        <v>19.7</v>
      </c>
      <c r="M79">
        <f>TPDDL_EOD!AK79+TPDDL_EOD!AL79</f>
        <v>58.71</v>
      </c>
      <c r="N79">
        <f t="shared" si="7"/>
        <v>216.01</v>
      </c>
      <c r="O79" s="154">
        <f t="shared" si="8"/>
        <v>9.9999999999909051E-3</v>
      </c>
      <c r="P79">
        <v>84.02388963473912</v>
      </c>
      <c r="Q79">
        <v>48.582248969955089</v>
      </c>
      <c r="R79">
        <v>5.0002314707652422</v>
      </c>
      <c r="S79">
        <v>19.700911994815055</v>
      </c>
      <c r="T79">
        <v>58.712717929725471</v>
      </c>
      <c r="U79" s="156">
        <f t="shared" si="9"/>
        <v>216.01999999999995</v>
      </c>
      <c r="V79" s="154">
        <f t="shared" si="10"/>
        <v>0</v>
      </c>
      <c r="Y79">
        <f>BAWANA!AW79+BAWANA!AX79</f>
        <v>26.99</v>
      </c>
      <c r="Z79">
        <f>BAWANA!BD79+BAWANA!BE79</f>
        <v>26.99</v>
      </c>
      <c r="AA79">
        <f>BAWANA!X79+BAWANA!Y79</f>
        <v>26.99</v>
      </c>
      <c r="AB79">
        <f>BAWANA!AE79+BAWANA!AF79</f>
        <v>26.99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216.01999999999998</v>
      </c>
      <c r="E80">
        <f>BAWANA!AM80</f>
        <v>0</v>
      </c>
      <c r="F80">
        <f t="shared" si="11"/>
        <v>256</v>
      </c>
      <c r="G80">
        <f t="shared" si="12"/>
        <v>216.01999999999998</v>
      </c>
      <c r="H80" s="154"/>
      <c r="I80">
        <f>BRPL_EOD!AK80+BRPL_EOD!AL80</f>
        <v>84.02</v>
      </c>
      <c r="J80">
        <f>BYPL_EOD!AK80+BYPL_EOD!AL80</f>
        <v>48.58</v>
      </c>
      <c r="K80">
        <f>MES_EOD!AK80+MES_EOD!AL80</f>
        <v>5</v>
      </c>
      <c r="L80">
        <f>NDMC_EOD!AK80+NDMC_EOD!AL80</f>
        <v>19.7</v>
      </c>
      <c r="M80">
        <f>TPDDL_EOD!AK80+TPDDL_EOD!AL80</f>
        <v>58.71</v>
      </c>
      <c r="N80">
        <f t="shared" si="7"/>
        <v>216.01</v>
      </c>
      <c r="O80" s="154">
        <f t="shared" si="8"/>
        <v>9.9999999999909051E-3</v>
      </c>
      <c r="P80">
        <v>84.02388963473912</v>
      </c>
      <c r="Q80">
        <v>48.582248969955089</v>
      </c>
      <c r="R80">
        <v>5.0002314707652422</v>
      </c>
      <c r="S80">
        <v>19.700911994815055</v>
      </c>
      <c r="T80">
        <v>58.712717929725471</v>
      </c>
      <c r="U80" s="156">
        <f t="shared" si="9"/>
        <v>216.01999999999995</v>
      </c>
      <c r="V80" s="154">
        <f t="shared" si="10"/>
        <v>0</v>
      </c>
      <c r="Y80">
        <f>BAWANA!AW80+BAWANA!AX80</f>
        <v>26.99</v>
      </c>
      <c r="Z80">
        <f>BAWANA!BD80+BAWANA!BE80</f>
        <v>26.99</v>
      </c>
      <c r="AA80">
        <f>BAWANA!X80+BAWANA!Y80</f>
        <v>26.99</v>
      </c>
      <c r="AB80">
        <f>BAWANA!AE80+BAWANA!AF80</f>
        <v>26.99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54"/>
      <c r="I81">
        <f>BRPL_EOD!AK81+BRPL_EOD!AL81</f>
        <v>84.02</v>
      </c>
      <c r="J81">
        <f>BYPL_EOD!AK81+BYPL_EOD!AL81</f>
        <v>48.58</v>
      </c>
      <c r="K81">
        <f>MES_EOD!AK81+MES_EOD!AL81</f>
        <v>5</v>
      </c>
      <c r="L81">
        <f>NDMC_EOD!AK81+NDMC_EOD!AL81</f>
        <v>19.7</v>
      </c>
      <c r="M81">
        <f>TPDDL_EOD!AK81+TPDDL_EOD!AL81</f>
        <v>58.71</v>
      </c>
      <c r="N81">
        <f t="shared" si="7"/>
        <v>216.01</v>
      </c>
      <c r="O81" s="154">
        <f t="shared" si="8"/>
        <v>9.9999999999909051E-3</v>
      </c>
      <c r="P81">
        <v>84.02388963473912</v>
      </c>
      <c r="Q81">
        <v>48.582248969955089</v>
      </c>
      <c r="R81">
        <v>5.0002314707652422</v>
      </c>
      <c r="S81">
        <v>19.700911994815055</v>
      </c>
      <c r="T81">
        <v>58.712717929725471</v>
      </c>
      <c r="U81" s="156">
        <f t="shared" si="9"/>
        <v>216.01999999999995</v>
      </c>
      <c r="V81" s="154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54"/>
      <c r="I82">
        <f>BRPL_EOD!AK82+BRPL_EOD!AL82</f>
        <v>84.02</v>
      </c>
      <c r="J82">
        <f>BYPL_EOD!AK82+BYPL_EOD!AL82</f>
        <v>48.58</v>
      </c>
      <c r="K82">
        <f>MES_EOD!AK82+MES_EOD!AL82</f>
        <v>5</v>
      </c>
      <c r="L82">
        <f>NDMC_EOD!AK82+NDMC_EOD!AL82</f>
        <v>19.7</v>
      </c>
      <c r="M82">
        <f>TPDDL_EOD!AK82+TPDDL_EOD!AL82</f>
        <v>58.71</v>
      </c>
      <c r="N82">
        <f t="shared" si="7"/>
        <v>216.01</v>
      </c>
      <c r="O82" s="154">
        <f t="shared" si="8"/>
        <v>9.9999999999909051E-3</v>
      </c>
      <c r="P82">
        <v>84.02388963473912</v>
      </c>
      <c r="Q82">
        <v>48.582248969955089</v>
      </c>
      <c r="R82">
        <v>5.0002314707652422</v>
      </c>
      <c r="S82">
        <v>19.700911994815055</v>
      </c>
      <c r="T82">
        <v>58.712717929725471</v>
      </c>
      <c r="U82" s="156">
        <f t="shared" si="9"/>
        <v>216.01999999999995</v>
      </c>
      <c r="V82" s="154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54"/>
      <c r="I83">
        <f>BRPL_EOD!AK83+BRPL_EOD!AL83</f>
        <v>84.02</v>
      </c>
      <c r="J83">
        <f>BYPL_EOD!AK83+BYPL_EOD!AL83</f>
        <v>48.58</v>
      </c>
      <c r="K83">
        <f>MES_EOD!AK83+MES_EOD!AL83</f>
        <v>5</v>
      </c>
      <c r="L83">
        <f>NDMC_EOD!AK83+NDMC_EOD!AL83</f>
        <v>19.7</v>
      </c>
      <c r="M83">
        <f>TPDDL_EOD!AK83+TPDDL_EOD!AL83</f>
        <v>58.71</v>
      </c>
      <c r="N83">
        <f t="shared" si="7"/>
        <v>216.01</v>
      </c>
      <c r="O83" s="154">
        <f t="shared" si="8"/>
        <v>9.9999999999909051E-3</v>
      </c>
      <c r="P83">
        <v>84.02388963473912</v>
      </c>
      <c r="Q83">
        <v>48.582248969955089</v>
      </c>
      <c r="R83">
        <v>5.0002314707652422</v>
      </c>
      <c r="S83">
        <v>19.700911994815055</v>
      </c>
      <c r="T83">
        <v>58.712717929725471</v>
      </c>
      <c r="U83" s="156">
        <f t="shared" si="9"/>
        <v>216.01999999999995</v>
      </c>
      <c r="V83" s="154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54"/>
      <c r="I84">
        <f>BRPL_EOD!AK84+BRPL_EOD!AL84</f>
        <v>84.02</v>
      </c>
      <c r="J84">
        <f>BYPL_EOD!AK84+BYPL_EOD!AL84</f>
        <v>48.58</v>
      </c>
      <c r="K84">
        <f>MES_EOD!AK84+MES_EOD!AL84</f>
        <v>5</v>
      </c>
      <c r="L84">
        <f>NDMC_EOD!AK84+NDMC_EOD!AL84</f>
        <v>19.7</v>
      </c>
      <c r="M84">
        <f>TPDDL_EOD!AK84+TPDDL_EOD!AL84</f>
        <v>58.71</v>
      </c>
      <c r="N84">
        <f t="shared" si="7"/>
        <v>216.01</v>
      </c>
      <c r="O84" s="154">
        <f t="shared" si="8"/>
        <v>9.9999999999909051E-3</v>
      </c>
      <c r="P84">
        <v>84.02388963473912</v>
      </c>
      <c r="Q84">
        <v>48.582248969955089</v>
      </c>
      <c r="R84">
        <v>5.0002314707652422</v>
      </c>
      <c r="S84">
        <v>19.700911994815055</v>
      </c>
      <c r="T84">
        <v>58.712717929725471</v>
      </c>
      <c r="U84" s="156">
        <f t="shared" si="9"/>
        <v>216.01999999999995</v>
      </c>
      <c r="V84" s="154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54"/>
      <c r="I85">
        <f>BRPL_EOD!AK85+BRPL_EOD!AL85</f>
        <v>84.02</v>
      </c>
      <c r="J85">
        <f>BYPL_EOD!AK85+BYPL_EOD!AL85</f>
        <v>48.58</v>
      </c>
      <c r="K85">
        <f>MES_EOD!AK85+MES_EOD!AL85</f>
        <v>5</v>
      </c>
      <c r="L85">
        <f>NDMC_EOD!AK85+NDMC_EOD!AL85</f>
        <v>19.7</v>
      </c>
      <c r="M85">
        <f>TPDDL_EOD!AK85+TPDDL_EOD!AL85</f>
        <v>58.71</v>
      </c>
      <c r="N85">
        <f t="shared" si="7"/>
        <v>216.01</v>
      </c>
      <c r="O85" s="154">
        <f t="shared" si="8"/>
        <v>9.9999999999909051E-3</v>
      </c>
      <c r="P85">
        <v>84.02388963473912</v>
      </c>
      <c r="Q85">
        <v>48.582248969955089</v>
      </c>
      <c r="R85">
        <v>5.0002314707652422</v>
      </c>
      <c r="S85">
        <v>19.700911994815055</v>
      </c>
      <c r="T85">
        <v>58.712717929725471</v>
      </c>
      <c r="U85" s="156">
        <f t="shared" si="9"/>
        <v>216.01999999999995</v>
      </c>
      <c r="V85" s="154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9.9999999999909051E-3</v>
      </c>
      <c r="P86">
        <v>84.02388963473912</v>
      </c>
      <c r="Q86">
        <v>48.582248969955089</v>
      </c>
      <c r="R86">
        <v>5.0002314707652422</v>
      </c>
      <c r="S86">
        <v>19.700911994815055</v>
      </c>
      <c r="T86">
        <v>58.712717929725471</v>
      </c>
      <c r="U86" s="156">
        <f t="shared" si="9"/>
        <v>216.01999999999995</v>
      </c>
      <c r="V86" s="154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156.24</v>
      </c>
      <c r="E93">
        <f>BAWANA!AM93</f>
        <v>0</v>
      </c>
      <c r="F93">
        <f t="shared" si="11"/>
        <v>256</v>
      </c>
      <c r="G93">
        <f t="shared" si="12"/>
        <v>156.24</v>
      </c>
      <c r="H93" s="154"/>
      <c r="I93">
        <f>BRPL_EOD!AK93+BRPL_EOD!AL93</f>
        <v>62.26</v>
      </c>
      <c r="J93">
        <f>BYPL_EOD!AK93+BYPL_EOD!AL93</f>
        <v>39.380000000000003</v>
      </c>
      <c r="K93">
        <f>MES_EOD!AK93+MES_EOD!AL93</f>
        <v>3.64</v>
      </c>
      <c r="L93">
        <f>NDMC_EOD!AK93+NDMC_EOD!AL93</f>
        <v>15.97</v>
      </c>
      <c r="M93">
        <f>TPDDL_EOD!AK93+TPDDL_EOD!AL93</f>
        <v>35</v>
      </c>
      <c r="N93">
        <f t="shared" si="7"/>
        <v>156.25</v>
      </c>
      <c r="O93" s="154">
        <f t="shared" si="8"/>
        <v>-9.9999999999909051E-3</v>
      </c>
      <c r="P93">
        <v>62.256015359999999</v>
      </c>
      <c r="Q93">
        <v>39.377479680000008</v>
      </c>
      <c r="R93">
        <v>3.6397670400000002</v>
      </c>
      <c r="S93">
        <v>15.968977920000002</v>
      </c>
      <c r="T93">
        <v>34.99776</v>
      </c>
      <c r="U93" s="156">
        <f t="shared" si="9"/>
        <v>156.24</v>
      </c>
      <c r="V93" s="154">
        <f t="shared" si="10"/>
        <v>0</v>
      </c>
      <c r="Y93">
        <f>BAWANA!AW93+BAWANA!AX93</f>
        <v>21.88</v>
      </c>
      <c r="Z93">
        <f>BAWANA!BD93+BAWANA!BE93</f>
        <v>21.88</v>
      </c>
      <c r="AA93">
        <f>BAWANA!X93+BAWANA!Y93</f>
        <v>21.88</v>
      </c>
      <c r="AB93">
        <f>BAWANA!AE93+BAWANA!AF93</f>
        <v>21.88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64</v>
      </c>
      <c r="E94">
        <f>BAWANA!AM94</f>
        <v>0</v>
      </c>
      <c r="F94">
        <f t="shared" si="11"/>
        <v>256</v>
      </c>
      <c r="G94">
        <f t="shared" si="12"/>
        <v>64</v>
      </c>
      <c r="H94" s="154"/>
      <c r="I94">
        <f>BRPL_EOD!AK94+BRPL_EOD!AL94</f>
        <v>24.9</v>
      </c>
      <c r="J94">
        <f>BYPL_EOD!AK94+BYPL_EOD!AL94</f>
        <v>14.4</v>
      </c>
      <c r="K94">
        <f>MES_EOD!AK94+MES_EOD!AL94</f>
        <v>1.46</v>
      </c>
      <c r="L94">
        <f>NDMC_EOD!AK94+NDMC_EOD!AL94</f>
        <v>5.84</v>
      </c>
      <c r="M94">
        <f>TPDDL_EOD!AK94+TPDDL_EOD!AL94</f>
        <v>17.399999999999999</v>
      </c>
      <c r="N94">
        <f t="shared" si="7"/>
        <v>63.999999999999993</v>
      </c>
      <c r="O94" s="154">
        <f t="shared" si="8"/>
        <v>0</v>
      </c>
      <c r="P94">
        <v>24.900000000000002</v>
      </c>
      <c r="Q94">
        <v>14.400000000000002</v>
      </c>
      <c r="R94">
        <v>1.4600000000000002</v>
      </c>
      <c r="S94">
        <v>5.8400000000000007</v>
      </c>
      <c r="T94">
        <v>17.400000000000002</v>
      </c>
      <c r="U94" s="156">
        <f t="shared" si="9"/>
        <v>64.000000000000014</v>
      </c>
      <c r="V94" s="154">
        <f t="shared" si="10"/>
        <v>0</v>
      </c>
      <c r="Y94">
        <f>BAWANA!AW94+BAWANA!AX94</f>
        <v>8</v>
      </c>
      <c r="Z94">
        <f>BAWANA!BD94+BAWANA!BE94</f>
        <v>8</v>
      </c>
      <c r="AA94">
        <f>BAWANA!X94+BAWANA!Y94</f>
        <v>8</v>
      </c>
      <c r="AB94">
        <f>BAWANA!AE94+BAWANA!AF94</f>
        <v>8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0.25</v>
      </c>
      <c r="E95">
        <f>BAWANA!AM95</f>
        <v>0</v>
      </c>
      <c r="F95">
        <f t="shared" si="11"/>
        <v>256</v>
      </c>
      <c r="G95">
        <f t="shared" si="12"/>
        <v>0.25</v>
      </c>
      <c r="H95" s="154"/>
      <c r="I95">
        <f>BRPL_EOD!AK95+BRPL_EOD!AL95</f>
        <v>0.1</v>
      </c>
      <c r="J95">
        <f>BYPL_EOD!AK95+BYPL_EOD!AL95</f>
        <v>0.06</v>
      </c>
      <c r="K95">
        <f>MES_EOD!AK95+MES_EOD!AL95</f>
        <v>0.01</v>
      </c>
      <c r="L95">
        <f>NDMC_EOD!AK95+NDMC_EOD!AL95</f>
        <v>0.02</v>
      </c>
      <c r="M95">
        <f>TPDDL_EOD!AK95+TPDDL_EOD!AL95</f>
        <v>7.0000000000000007E-2</v>
      </c>
      <c r="N95">
        <f t="shared" si="7"/>
        <v>0.26</v>
      </c>
      <c r="O95" s="154">
        <f t="shared" si="8"/>
        <v>-1.0000000000000009E-2</v>
      </c>
      <c r="P95">
        <v>9.6153846153846159E-2</v>
      </c>
      <c r="Q95">
        <v>5.7692307692307689E-2</v>
      </c>
      <c r="R95">
        <v>9.6153846153846159E-3</v>
      </c>
      <c r="S95">
        <v>1.9230769230769232E-2</v>
      </c>
      <c r="T95">
        <v>6.7307692307692318E-2</v>
      </c>
      <c r="U95" s="156">
        <f t="shared" si="9"/>
        <v>0.25</v>
      </c>
      <c r="V95" s="154">
        <f t="shared" si="10"/>
        <v>0</v>
      </c>
      <c r="Y95">
        <f>BAWANA!AW95+BAWANA!AX95</f>
        <v>0.03</v>
      </c>
      <c r="Z95">
        <f>BAWANA!BD95+BAWANA!BE95</f>
        <v>0.03</v>
      </c>
      <c r="AA95">
        <f>BAWANA!X95+BAWANA!Y95</f>
        <v>0.03</v>
      </c>
      <c r="AB95">
        <f>BAWANA!AE95+BAWANA!AF95</f>
        <v>0.03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0.25</v>
      </c>
      <c r="E96">
        <f>BAWANA!AM96</f>
        <v>0</v>
      </c>
      <c r="F96">
        <f t="shared" si="11"/>
        <v>256</v>
      </c>
      <c r="G96">
        <f t="shared" si="12"/>
        <v>0.25</v>
      </c>
      <c r="H96" s="154"/>
      <c r="I96">
        <f>BRPL_EOD!AK96+BRPL_EOD!AL96</f>
        <v>0.1</v>
      </c>
      <c r="J96">
        <f>BYPL_EOD!AK96+BYPL_EOD!AL96</f>
        <v>0.06</v>
      </c>
      <c r="K96">
        <f>MES_EOD!AK96+MES_EOD!AL96</f>
        <v>0.01</v>
      </c>
      <c r="L96">
        <f>NDMC_EOD!AK96+NDMC_EOD!AL96</f>
        <v>0.02</v>
      </c>
      <c r="M96">
        <f>TPDDL_EOD!AK96+TPDDL_EOD!AL96</f>
        <v>7.0000000000000007E-2</v>
      </c>
      <c r="N96">
        <f t="shared" si="7"/>
        <v>0.26</v>
      </c>
      <c r="O96" s="154">
        <f t="shared" si="8"/>
        <v>-1.0000000000000009E-2</v>
      </c>
      <c r="P96">
        <v>9.6153846153846159E-2</v>
      </c>
      <c r="Q96">
        <v>5.7692307692307689E-2</v>
      </c>
      <c r="R96">
        <v>9.6153846153846159E-3</v>
      </c>
      <c r="S96">
        <v>1.9230769230769232E-2</v>
      </c>
      <c r="T96">
        <v>6.7307692307692318E-2</v>
      </c>
      <c r="U96" s="156">
        <f t="shared" si="9"/>
        <v>0.25</v>
      </c>
      <c r="V96" s="154">
        <f t="shared" si="10"/>
        <v>0</v>
      </c>
      <c r="Y96">
        <f>BAWANA!AW96+BAWANA!AX96</f>
        <v>0.03</v>
      </c>
      <c r="Z96">
        <f>BAWANA!BD96+BAWANA!BE96</f>
        <v>0.03</v>
      </c>
      <c r="AA96">
        <f>BAWANA!X96+BAWANA!Y96</f>
        <v>0.03</v>
      </c>
      <c r="AB96">
        <f>BAWANA!AE96+BAWANA!AF96</f>
        <v>0.03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0.25</v>
      </c>
      <c r="E97">
        <f>BAWANA!AM97</f>
        <v>0</v>
      </c>
      <c r="F97">
        <f t="shared" si="11"/>
        <v>256</v>
      </c>
      <c r="G97">
        <f t="shared" si="12"/>
        <v>0.25</v>
      </c>
      <c r="H97" s="154"/>
      <c r="I97">
        <f>BRPL_EOD!AK97+BRPL_EOD!AL97</f>
        <v>0.1</v>
      </c>
      <c r="J97">
        <f>BYPL_EOD!AK97+BYPL_EOD!AL97</f>
        <v>0.06</v>
      </c>
      <c r="K97">
        <f>MES_EOD!AK97+MES_EOD!AL97</f>
        <v>0.01</v>
      </c>
      <c r="L97">
        <f>NDMC_EOD!AK97+NDMC_EOD!AL97</f>
        <v>0.02</v>
      </c>
      <c r="M97">
        <f>TPDDL_EOD!AK97+TPDDL_EOD!AL97</f>
        <v>7.0000000000000007E-2</v>
      </c>
      <c r="N97">
        <f t="shared" si="7"/>
        <v>0.26</v>
      </c>
      <c r="O97" s="154">
        <f t="shared" si="8"/>
        <v>-1.0000000000000009E-2</v>
      </c>
      <c r="P97">
        <v>9.6153846153846159E-2</v>
      </c>
      <c r="Q97">
        <v>5.7692307692307689E-2</v>
      </c>
      <c r="R97">
        <v>9.6153846153846159E-3</v>
      </c>
      <c r="S97">
        <v>1.9230769230769232E-2</v>
      </c>
      <c r="T97">
        <v>6.7307692307692318E-2</v>
      </c>
      <c r="U97" s="156">
        <f t="shared" si="9"/>
        <v>0.25</v>
      </c>
      <c r="V97" s="154">
        <f t="shared" si="10"/>
        <v>0</v>
      </c>
      <c r="Y97">
        <f>BAWANA!AW97+BAWANA!AX97</f>
        <v>0.03</v>
      </c>
      <c r="Z97">
        <f>BAWANA!BD97+BAWANA!BE97</f>
        <v>0.03</v>
      </c>
      <c r="AA97">
        <f>BAWANA!X97+BAWANA!Y97</f>
        <v>0.03</v>
      </c>
      <c r="AB97">
        <f>BAWANA!AE97+BAWANA!AF97</f>
        <v>0.03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0.25</v>
      </c>
      <c r="E98">
        <f>BAWANA!AM98</f>
        <v>0</v>
      </c>
      <c r="F98">
        <f t="shared" si="11"/>
        <v>256</v>
      </c>
      <c r="G98">
        <f t="shared" si="12"/>
        <v>0.25</v>
      </c>
      <c r="H98" s="154"/>
      <c r="I98">
        <f>BRPL_EOD!AK98+BRPL_EOD!AL98</f>
        <v>0.1</v>
      </c>
      <c r="J98">
        <f>BYPL_EOD!AK98+BYPL_EOD!AL98</f>
        <v>0.06</v>
      </c>
      <c r="K98">
        <f>MES_EOD!AK98+MES_EOD!AL98</f>
        <v>0.01</v>
      </c>
      <c r="L98">
        <f>NDMC_EOD!AK98+NDMC_EOD!AL98</f>
        <v>0.02</v>
      </c>
      <c r="M98">
        <f>TPDDL_EOD!AK98+TPDDL_EOD!AL98</f>
        <v>7.0000000000000007E-2</v>
      </c>
      <c r="N98">
        <f t="shared" si="7"/>
        <v>0.26</v>
      </c>
      <c r="O98" s="154">
        <f t="shared" si="8"/>
        <v>-1.0000000000000009E-2</v>
      </c>
      <c r="P98">
        <v>9.6153846153846159E-2</v>
      </c>
      <c r="Q98">
        <v>5.7692307692307689E-2</v>
      </c>
      <c r="R98">
        <v>9.6153846153846159E-3</v>
      </c>
      <c r="S98">
        <v>1.9230769230769232E-2</v>
      </c>
      <c r="T98">
        <v>6.7307692307692318E-2</v>
      </c>
      <c r="U98" s="156">
        <f t="shared" si="9"/>
        <v>0.25</v>
      </c>
      <c r="V98" s="154">
        <f t="shared" si="10"/>
        <v>0</v>
      </c>
      <c r="Y98">
        <f>BAWANA!AW98+BAWANA!AX98</f>
        <v>0.03</v>
      </c>
      <c r="Z98">
        <f>BAWANA!BD98+BAWANA!BE98</f>
        <v>0.03</v>
      </c>
      <c r="AA98">
        <f>BAWANA!X98+BAWANA!Y98</f>
        <v>0.03</v>
      </c>
      <c r="AB98">
        <f>BAWANA!AE98+BAWANA!AF98</f>
        <v>0.03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1.4999999999999999E-2</v>
      </c>
      <c r="D99" s="156">
        <f t="shared" si="14"/>
        <v>5.5954200000000025</v>
      </c>
      <c r="E99" s="156">
        <f t="shared" si="14"/>
        <v>1.2E-2</v>
      </c>
      <c r="F99" s="156">
        <f t="shared" si="14"/>
        <v>6.1559999999999997</v>
      </c>
      <c r="G99" s="156">
        <f t="shared" si="14"/>
        <v>5.607420000000003</v>
      </c>
      <c r="H99" s="156"/>
      <c r="I99" s="156">
        <f t="shared" si="14"/>
        <v>2.1822100000000013</v>
      </c>
      <c r="J99" s="156">
        <f t="shared" si="14"/>
        <v>1.2625949999999988</v>
      </c>
      <c r="K99" s="156">
        <f t="shared" si="14"/>
        <v>0.12799999999999989</v>
      </c>
      <c r="L99" s="156">
        <f t="shared" si="14"/>
        <v>0.51203749999999981</v>
      </c>
      <c r="M99" s="156">
        <f t="shared" si="14"/>
        <v>1.52254</v>
      </c>
      <c r="N99" s="156">
        <f t="shared" si="14"/>
        <v>5.6073824999999884</v>
      </c>
      <c r="O99" s="156">
        <f t="shared" si="14"/>
        <v>3.7499999999956791E-5</v>
      </c>
      <c r="P99" s="156">
        <f t="shared" si="14"/>
        <v>2.182224605032419</v>
      </c>
      <c r="Q99" s="156">
        <f t="shared" si="14"/>
        <v>1.2626033066026203</v>
      </c>
      <c r="R99" s="156">
        <f t="shared" si="14"/>
        <v>0.12800071648788647</v>
      </c>
      <c r="S99" s="156">
        <f t="shared" si="14"/>
        <v>0.51204103498700704</v>
      </c>
      <c r="T99" s="156">
        <f t="shared" si="14"/>
        <v>1.5225503368900648</v>
      </c>
      <c r="U99" s="156">
        <f t="shared" si="14"/>
        <v>5.6074200000000038</v>
      </c>
      <c r="V99" s="156">
        <f t="shared" si="10"/>
        <v>0</v>
      </c>
      <c r="Y99" s="156">
        <f>SUM(Y3:Y98)/4000</f>
        <v>0.70144499999999899</v>
      </c>
      <c r="Z99" s="156">
        <f t="shared" ref="Z99:AD99" si="15">SUM(Z3:Z98)/4000</f>
        <v>0.70144499999999899</v>
      </c>
      <c r="AA99" s="156">
        <f t="shared" si="15"/>
        <v>0.70144499999999899</v>
      </c>
      <c r="AB99" s="156">
        <f t="shared" si="15"/>
        <v>0.70144499999999899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30</v>
      </c>
      <c r="D49">
        <f>BAWANA!AP49</f>
        <v>0</v>
      </c>
      <c r="E49">
        <f>BAWANA!AQ49</f>
        <v>24</v>
      </c>
      <c r="F49">
        <f t="shared" si="4"/>
        <v>792</v>
      </c>
      <c r="G49">
        <f t="shared" si="5"/>
        <v>24</v>
      </c>
      <c r="H49" s="154"/>
      <c r="I49">
        <f>BRPL_EOD!AO49+BRPL_EOD!AP49</f>
        <v>9.34</v>
      </c>
      <c r="J49">
        <f>BYPL_EOD!AO49+BYPL_EOD!AP49</f>
        <v>5.4</v>
      </c>
      <c r="K49">
        <f>MES_EOD!AO49+MES_EOD!AP49</f>
        <v>0.55000000000000004</v>
      </c>
      <c r="L49">
        <f>NDMC_EOD!AO49+NDMC_EOD!AP49</f>
        <v>2.19</v>
      </c>
      <c r="M49">
        <f>TPDDL_EOD!AO49+TPDDL_EOD!AP49</f>
        <v>6.53</v>
      </c>
      <c r="N49">
        <f t="shared" si="0"/>
        <v>24.01</v>
      </c>
      <c r="O49" s="154">
        <f t="shared" si="1"/>
        <v>-1.0000000000001563E-2</v>
      </c>
      <c r="P49">
        <v>9.3361099541857548</v>
      </c>
      <c r="Q49">
        <v>5.3977509371095378</v>
      </c>
      <c r="R49">
        <v>0.54977092877967515</v>
      </c>
      <c r="S49">
        <v>2.1890878800499789</v>
      </c>
      <c r="T49">
        <v>6.5272802998750521</v>
      </c>
      <c r="U49" s="156">
        <f t="shared" si="2"/>
        <v>24</v>
      </c>
      <c r="V49" s="154">
        <f t="shared" si="3"/>
        <v>0</v>
      </c>
      <c r="Y49">
        <f>BAWANA!BA49+BAWANA!BB49</f>
        <v>3</v>
      </c>
      <c r="Z49">
        <f>BAWANA!BH49+BAWANA!BI49</f>
        <v>3</v>
      </c>
      <c r="AA49">
        <f>BAWANA!AB49+BAWANA!AC49</f>
        <v>3</v>
      </c>
      <c r="AB49">
        <f>BAWANA!AI49+BAWANA!AJ49</f>
        <v>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30</v>
      </c>
      <c r="D50">
        <f>BAWANA!AP50</f>
        <v>0</v>
      </c>
      <c r="E50">
        <f>BAWANA!AQ50</f>
        <v>24</v>
      </c>
      <c r="F50">
        <f t="shared" si="4"/>
        <v>792</v>
      </c>
      <c r="G50">
        <f t="shared" si="5"/>
        <v>24</v>
      </c>
      <c r="H50" s="154"/>
      <c r="I50">
        <f>BRPL_EOD!AO50+BRPL_EOD!AP50</f>
        <v>9.34</v>
      </c>
      <c r="J50">
        <f>BYPL_EOD!AO50+BYPL_EOD!AP50</f>
        <v>5.4</v>
      </c>
      <c r="K50">
        <f>MES_EOD!AO50+MES_EOD!AP50</f>
        <v>0.55000000000000004</v>
      </c>
      <c r="L50">
        <f>NDMC_EOD!AO50+NDMC_EOD!AP50</f>
        <v>2.19</v>
      </c>
      <c r="M50">
        <f>TPDDL_EOD!AO50+TPDDL_EOD!AP50</f>
        <v>6.53</v>
      </c>
      <c r="N50">
        <f t="shared" si="0"/>
        <v>24.01</v>
      </c>
      <c r="O50" s="154">
        <f t="shared" si="1"/>
        <v>-1.0000000000001563E-2</v>
      </c>
      <c r="P50">
        <v>9.3361099541857548</v>
      </c>
      <c r="Q50">
        <v>5.3977509371095378</v>
      </c>
      <c r="R50">
        <v>0.54977092877967515</v>
      </c>
      <c r="S50">
        <v>2.1890878800499789</v>
      </c>
      <c r="T50">
        <v>6.5272802998750521</v>
      </c>
      <c r="U50" s="156">
        <f t="shared" si="2"/>
        <v>24</v>
      </c>
      <c r="V50" s="154">
        <f t="shared" si="3"/>
        <v>0</v>
      </c>
      <c r="Y50">
        <f>BAWANA!BA50+BAWANA!BB50</f>
        <v>3</v>
      </c>
      <c r="Z50">
        <f>BAWANA!BH50+BAWANA!BI50</f>
        <v>3</v>
      </c>
      <c r="AA50">
        <f>BAWANA!AB50+BAWANA!AC50</f>
        <v>3</v>
      </c>
      <c r="AB50">
        <f>BAWANA!AI50+BAWANA!AJ50</f>
        <v>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35</v>
      </c>
      <c r="D51">
        <f>BAWANA!AP51</f>
        <v>0</v>
      </c>
      <c r="E51">
        <f>BAWANA!AQ51</f>
        <v>28</v>
      </c>
      <c r="F51">
        <f t="shared" si="4"/>
        <v>796</v>
      </c>
      <c r="G51">
        <f t="shared" si="5"/>
        <v>28</v>
      </c>
      <c r="H51" s="154"/>
      <c r="I51">
        <f>BRPL_EOD!AO51+BRPL_EOD!AP51</f>
        <v>10.9</v>
      </c>
      <c r="J51">
        <f>BYPL_EOD!AO51+BYPL_EOD!AP51</f>
        <v>6.3</v>
      </c>
      <c r="K51">
        <f>MES_EOD!AO51+MES_EOD!AP51</f>
        <v>0.64</v>
      </c>
      <c r="L51">
        <f>NDMC_EOD!AO51+NDMC_EOD!AP51</f>
        <v>2.56</v>
      </c>
      <c r="M51">
        <f>TPDDL_EOD!AO51+TPDDL_EOD!AP51</f>
        <v>7.61</v>
      </c>
      <c r="N51">
        <f t="shared" si="0"/>
        <v>28.009999999999998</v>
      </c>
      <c r="O51" s="154">
        <f t="shared" si="1"/>
        <v>-9.9999999999980105E-3</v>
      </c>
      <c r="P51">
        <v>10.896108532666906</v>
      </c>
      <c r="Q51">
        <v>6.2977508032845417</v>
      </c>
      <c r="R51">
        <v>0.63977151017493761</v>
      </c>
      <c r="S51">
        <v>2.5590860406997504</v>
      </c>
      <c r="T51">
        <v>7.6072831131738674</v>
      </c>
      <c r="U51" s="156">
        <f t="shared" si="2"/>
        <v>28.000000000000004</v>
      </c>
      <c r="V51" s="154">
        <f t="shared" si="3"/>
        <v>0</v>
      </c>
      <c r="Y51">
        <f>BAWANA!BA51+BAWANA!BB51</f>
        <v>3.5</v>
      </c>
      <c r="Z51">
        <f>BAWANA!BH51+BAWANA!BI51</f>
        <v>3.5</v>
      </c>
      <c r="AA51">
        <f>BAWANA!AB51+BAWANA!AC51</f>
        <v>3.5</v>
      </c>
      <c r="AB51">
        <f>BAWANA!AI51+BAWANA!AJ51</f>
        <v>3.5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40</v>
      </c>
      <c r="D52">
        <f>BAWANA!AP52</f>
        <v>0</v>
      </c>
      <c r="E52">
        <f>BAWANA!AQ52</f>
        <v>32</v>
      </c>
      <c r="F52">
        <f t="shared" si="4"/>
        <v>800</v>
      </c>
      <c r="G52">
        <f t="shared" si="5"/>
        <v>32</v>
      </c>
      <c r="H52" s="154"/>
      <c r="I52">
        <f>BRPL_EOD!AO52+BRPL_EOD!AP52</f>
        <v>12.45</v>
      </c>
      <c r="J52">
        <f>BYPL_EOD!AO52+BYPL_EOD!AP52</f>
        <v>7.2</v>
      </c>
      <c r="K52">
        <f>MES_EOD!AO52+MES_EOD!AP52</f>
        <v>0.73</v>
      </c>
      <c r="L52">
        <f>NDMC_EOD!AO52+NDMC_EOD!AP52</f>
        <v>2.92</v>
      </c>
      <c r="M52">
        <f>TPDDL_EOD!AO52+TPDDL_EOD!AP52</f>
        <v>8.6999999999999993</v>
      </c>
      <c r="N52">
        <f t="shared" si="0"/>
        <v>31.999999999999996</v>
      </c>
      <c r="O52" s="154">
        <f t="shared" si="1"/>
        <v>0</v>
      </c>
      <c r="P52">
        <v>12.450000000000001</v>
      </c>
      <c r="Q52">
        <v>7.2000000000000011</v>
      </c>
      <c r="R52">
        <v>0.73000000000000009</v>
      </c>
      <c r="S52">
        <v>2.9200000000000004</v>
      </c>
      <c r="T52">
        <v>8.7000000000000011</v>
      </c>
      <c r="U52" s="156">
        <f t="shared" si="2"/>
        <v>32.000000000000007</v>
      </c>
      <c r="V52" s="154">
        <f t="shared" si="3"/>
        <v>0</v>
      </c>
      <c r="Y52">
        <f>BAWANA!BA52+BAWANA!BB52</f>
        <v>4</v>
      </c>
      <c r="Z52">
        <f>BAWANA!BH52+BAWANA!BI52</f>
        <v>4</v>
      </c>
      <c r="AA52">
        <f>BAWANA!AB52+BAWANA!AC52</f>
        <v>4</v>
      </c>
      <c r="AB52">
        <f>BAWANA!AI52+BAWANA!AJ52</f>
        <v>4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45</v>
      </c>
      <c r="D53">
        <f>BAWANA!AP53</f>
        <v>0</v>
      </c>
      <c r="E53">
        <f>BAWANA!AQ53</f>
        <v>36</v>
      </c>
      <c r="F53">
        <f t="shared" si="4"/>
        <v>804</v>
      </c>
      <c r="G53">
        <f t="shared" si="5"/>
        <v>36</v>
      </c>
      <c r="H53" s="154"/>
      <c r="I53">
        <f>BRPL_EOD!AO53+BRPL_EOD!AP53</f>
        <v>14.01</v>
      </c>
      <c r="J53">
        <f>BYPL_EOD!AO53+BYPL_EOD!AP53</f>
        <v>8.1</v>
      </c>
      <c r="K53">
        <f>MES_EOD!AO53+MES_EOD!AP53</f>
        <v>0.82</v>
      </c>
      <c r="L53">
        <f>NDMC_EOD!AO53+NDMC_EOD!AP53</f>
        <v>3.29</v>
      </c>
      <c r="M53">
        <f>TPDDL_EOD!AO53+TPDDL_EOD!AP53</f>
        <v>9.7899999999999991</v>
      </c>
      <c r="N53">
        <f t="shared" si="0"/>
        <v>36.01</v>
      </c>
      <c r="O53" s="154">
        <f t="shared" si="1"/>
        <v>-9.9999999999980105E-3</v>
      </c>
      <c r="P53">
        <v>14.006109414051652</v>
      </c>
      <c r="Q53">
        <v>8.0977506248264373</v>
      </c>
      <c r="R53">
        <v>0.81977228547625658</v>
      </c>
      <c r="S53">
        <v>3.2890863648986395</v>
      </c>
      <c r="T53">
        <v>9.787281310747014</v>
      </c>
      <c r="U53" s="156">
        <f t="shared" si="2"/>
        <v>36</v>
      </c>
      <c r="V53" s="154">
        <f t="shared" si="3"/>
        <v>0</v>
      </c>
      <c r="Y53">
        <f>BAWANA!BA53+BAWANA!BB53</f>
        <v>4.5</v>
      </c>
      <c r="Z53">
        <f>BAWANA!BH53+BAWANA!BI53</f>
        <v>4.5</v>
      </c>
      <c r="AA53">
        <f>BAWANA!AB53+BAWANA!AC53</f>
        <v>4.5</v>
      </c>
      <c r="AB53">
        <f>BAWANA!AI53+BAWANA!AJ53</f>
        <v>4.5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50</v>
      </c>
      <c r="D54">
        <f>BAWANA!AP54</f>
        <v>0</v>
      </c>
      <c r="E54">
        <f>BAWANA!AQ54</f>
        <v>40</v>
      </c>
      <c r="F54">
        <f t="shared" si="4"/>
        <v>808</v>
      </c>
      <c r="G54">
        <f t="shared" si="5"/>
        <v>40</v>
      </c>
      <c r="H54" s="154"/>
      <c r="I54">
        <f>BRPL_EOD!AO54+BRPL_EOD!AP54</f>
        <v>15.57</v>
      </c>
      <c r="J54">
        <f>BYPL_EOD!AO54+BYPL_EOD!AP54</f>
        <v>9</v>
      </c>
      <c r="K54">
        <f>MES_EOD!AO54+MES_EOD!AP54</f>
        <v>0.91</v>
      </c>
      <c r="L54">
        <f>NDMC_EOD!AO54+NDMC_EOD!AP54</f>
        <v>3.65</v>
      </c>
      <c r="M54">
        <f>TPDDL_EOD!AO54+TPDDL_EOD!AP54</f>
        <v>10.88</v>
      </c>
      <c r="N54">
        <f t="shared" si="0"/>
        <v>40.01</v>
      </c>
      <c r="O54" s="154">
        <f t="shared" si="1"/>
        <v>-9.9999999999980105E-3</v>
      </c>
      <c r="P54">
        <v>15.56610847288178</v>
      </c>
      <c r="Q54">
        <v>8.9977505623594105</v>
      </c>
      <c r="R54">
        <v>0.90977255686078484</v>
      </c>
      <c r="S54">
        <v>3.649087728067983</v>
      </c>
      <c r="T54">
        <v>10.877280679830044</v>
      </c>
      <c r="U54" s="156">
        <f t="shared" si="2"/>
        <v>40</v>
      </c>
      <c r="V54" s="154">
        <f t="shared" si="3"/>
        <v>0</v>
      </c>
      <c r="Y54">
        <f>BAWANA!BA54+BAWANA!BB54</f>
        <v>5</v>
      </c>
      <c r="Z54">
        <f>BAWANA!BH54+BAWANA!BI54</f>
        <v>5</v>
      </c>
      <c r="AA54">
        <f>BAWANA!AB54+BAWANA!AC54</f>
        <v>5</v>
      </c>
      <c r="AB54">
        <f>BAWANA!AI54+BAWANA!AJ54</f>
        <v>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64</v>
      </c>
      <c r="E55">
        <f>BAWANA!AQ55</f>
        <v>0</v>
      </c>
      <c r="F55">
        <f t="shared" si="4"/>
        <v>768</v>
      </c>
      <c r="G55">
        <f t="shared" si="5"/>
        <v>64</v>
      </c>
      <c r="H55" s="154"/>
      <c r="I55">
        <f>BRPL_EOD!AO55+BRPL_EOD!AP55</f>
        <v>24.9</v>
      </c>
      <c r="J55">
        <f>BYPL_EOD!AO55+BYPL_EOD!AP55</f>
        <v>14.4</v>
      </c>
      <c r="K55">
        <f>MES_EOD!AO55+MES_EOD!AP55</f>
        <v>1.46</v>
      </c>
      <c r="L55">
        <f>NDMC_EOD!AO55+NDMC_EOD!AP55</f>
        <v>5.84</v>
      </c>
      <c r="M55">
        <f>TPDDL_EOD!AO55+TPDDL_EOD!AP55</f>
        <v>17.399999999999999</v>
      </c>
      <c r="N55">
        <f t="shared" si="0"/>
        <v>63.999999999999993</v>
      </c>
      <c r="O55" s="154">
        <f t="shared" si="1"/>
        <v>0</v>
      </c>
      <c r="P55">
        <v>24.900000000000002</v>
      </c>
      <c r="Q55">
        <v>14.400000000000002</v>
      </c>
      <c r="R55">
        <v>1.4600000000000002</v>
      </c>
      <c r="S55">
        <v>5.8400000000000007</v>
      </c>
      <c r="T55">
        <v>17.400000000000002</v>
      </c>
      <c r="U55" s="156">
        <f t="shared" si="2"/>
        <v>64.000000000000014</v>
      </c>
      <c r="V55" s="154">
        <f t="shared" si="3"/>
        <v>0</v>
      </c>
      <c r="Y55">
        <f>BAWANA!BA55+BAWANA!BB55</f>
        <v>8</v>
      </c>
      <c r="Z55">
        <f>BAWANA!BH55+BAWANA!BI55</f>
        <v>8</v>
      </c>
      <c r="AA55">
        <f>BAWANA!AB55+BAWANA!AC55</f>
        <v>8</v>
      </c>
      <c r="AB55">
        <f>BAWANA!AI55+BAWANA!AJ55</f>
        <v>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96</v>
      </c>
      <c r="E56">
        <f>BAWANA!AQ56</f>
        <v>0</v>
      </c>
      <c r="F56">
        <f t="shared" si="4"/>
        <v>768</v>
      </c>
      <c r="G56">
        <f t="shared" si="5"/>
        <v>96</v>
      </c>
      <c r="H56" s="154"/>
      <c r="I56">
        <f>BRPL_EOD!AO56+BRPL_EOD!AP56</f>
        <v>37.36</v>
      </c>
      <c r="J56">
        <f>BYPL_EOD!AO56+BYPL_EOD!AP56</f>
        <v>21.6</v>
      </c>
      <c r="K56">
        <f>MES_EOD!AO56+MES_EOD!AP56</f>
        <v>2.1800000000000002</v>
      </c>
      <c r="L56">
        <f>NDMC_EOD!AO56+NDMC_EOD!AP56</f>
        <v>8.76</v>
      </c>
      <c r="M56">
        <f>TPDDL_EOD!AO56+TPDDL_EOD!AP56</f>
        <v>26.1</v>
      </c>
      <c r="N56">
        <f t="shared" si="0"/>
        <v>96</v>
      </c>
      <c r="O56" s="154">
        <f t="shared" si="1"/>
        <v>0</v>
      </c>
      <c r="P56">
        <v>37.36</v>
      </c>
      <c r="Q56">
        <v>21.6</v>
      </c>
      <c r="R56">
        <v>2.1800000000000002</v>
      </c>
      <c r="S56">
        <v>8.76</v>
      </c>
      <c r="T56">
        <v>26.1</v>
      </c>
      <c r="U56" s="156">
        <f t="shared" si="2"/>
        <v>96</v>
      </c>
      <c r="V56" s="154">
        <f t="shared" si="3"/>
        <v>0</v>
      </c>
      <c r="Y56">
        <f>BAWANA!BA56+BAWANA!BB56</f>
        <v>12</v>
      </c>
      <c r="Z56">
        <f>BAWANA!BH56+BAWANA!BI56</f>
        <v>12</v>
      </c>
      <c r="AA56">
        <f>BAWANA!AB56+BAWANA!AC56</f>
        <v>12</v>
      </c>
      <c r="AB56">
        <f>BAWANA!AI56+BAWANA!AJ56</f>
        <v>12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144</v>
      </c>
      <c r="E57">
        <f>BAWANA!AQ57</f>
        <v>0</v>
      </c>
      <c r="F57">
        <f t="shared" si="4"/>
        <v>768</v>
      </c>
      <c r="G57">
        <f t="shared" si="5"/>
        <v>144</v>
      </c>
      <c r="H57" s="154"/>
      <c r="I57">
        <f>BRPL_EOD!AO57+BRPL_EOD!AP57</f>
        <v>56.03</v>
      </c>
      <c r="J57">
        <f>BYPL_EOD!AO57+BYPL_EOD!AP57</f>
        <v>32.4</v>
      </c>
      <c r="K57">
        <f>MES_EOD!AO57+MES_EOD!AP57</f>
        <v>3.28</v>
      </c>
      <c r="L57">
        <f>NDMC_EOD!AO57+NDMC_EOD!AP57</f>
        <v>13.14</v>
      </c>
      <c r="M57">
        <f>TPDDL_EOD!AO57+TPDDL_EOD!AP57</f>
        <v>39.15</v>
      </c>
      <c r="N57">
        <f t="shared" si="0"/>
        <v>144</v>
      </c>
      <c r="O57" s="154">
        <f t="shared" si="1"/>
        <v>0</v>
      </c>
      <c r="P57">
        <v>56.03</v>
      </c>
      <c r="Q57">
        <v>32.4</v>
      </c>
      <c r="R57">
        <v>3.28</v>
      </c>
      <c r="S57">
        <v>13.14</v>
      </c>
      <c r="T57">
        <v>39.15</v>
      </c>
      <c r="U57" s="156">
        <f t="shared" si="2"/>
        <v>144</v>
      </c>
      <c r="V57" s="154">
        <f t="shared" si="3"/>
        <v>0</v>
      </c>
      <c r="Y57">
        <f>BAWANA!BA57+BAWANA!BB57</f>
        <v>18</v>
      </c>
      <c r="Z57">
        <f>BAWANA!BH57+BAWANA!BI57</f>
        <v>18</v>
      </c>
      <c r="AA57">
        <f>BAWANA!AB57+BAWANA!AC57</f>
        <v>18</v>
      </c>
      <c r="AB57">
        <f>BAWANA!AI57+BAWANA!AJ57</f>
        <v>18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200</v>
      </c>
      <c r="E58">
        <f>BAWANA!AQ58</f>
        <v>0</v>
      </c>
      <c r="F58">
        <f t="shared" si="4"/>
        <v>768</v>
      </c>
      <c r="G58">
        <f t="shared" si="5"/>
        <v>200</v>
      </c>
      <c r="H58" s="154"/>
      <c r="I58">
        <f>BRPL_EOD!AO58+BRPL_EOD!AP58</f>
        <v>77.83</v>
      </c>
      <c r="J58">
        <f>BYPL_EOD!AO58+BYPL_EOD!AP58</f>
        <v>45</v>
      </c>
      <c r="K58">
        <f>MES_EOD!AO58+MES_EOD!AP58</f>
        <v>4.55</v>
      </c>
      <c r="L58">
        <f>NDMC_EOD!AO58+NDMC_EOD!AP58</f>
        <v>18.25</v>
      </c>
      <c r="M58">
        <f>TPDDL_EOD!AO58+TPDDL_EOD!AP58</f>
        <v>54.38</v>
      </c>
      <c r="N58">
        <f t="shared" si="0"/>
        <v>200.01</v>
      </c>
      <c r="O58" s="154">
        <f t="shared" si="1"/>
        <v>-9.9999999999909051E-3</v>
      </c>
      <c r="P58">
        <v>77.826108694565278</v>
      </c>
      <c r="Q58">
        <v>44.99775011249438</v>
      </c>
      <c r="R58">
        <v>4.5497725113744316</v>
      </c>
      <c r="S58">
        <v>18.249087545622718</v>
      </c>
      <c r="T58">
        <v>54.377281135943207</v>
      </c>
      <c r="U58" s="156">
        <f t="shared" si="2"/>
        <v>200</v>
      </c>
      <c r="V58" s="154">
        <f t="shared" si="3"/>
        <v>0</v>
      </c>
      <c r="Y58">
        <f>BAWANA!BA58+BAWANA!BB58</f>
        <v>25</v>
      </c>
      <c r="Z58">
        <f>BAWANA!BH58+BAWANA!BI58</f>
        <v>25</v>
      </c>
      <c r="AA58">
        <f>BAWANA!AB58+BAWANA!AC58</f>
        <v>25</v>
      </c>
      <c r="AB58">
        <f>BAWANA!AI58+BAWANA!AJ58</f>
        <v>25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256</v>
      </c>
      <c r="E59">
        <f>BAWANA!AQ59</f>
        <v>0</v>
      </c>
      <c r="F59">
        <f t="shared" si="4"/>
        <v>768</v>
      </c>
      <c r="G59">
        <f t="shared" si="5"/>
        <v>256</v>
      </c>
      <c r="H59" s="154"/>
      <c r="I59">
        <f>BRPL_EOD!AO59+BRPL_EOD!AP59</f>
        <v>99.62</v>
      </c>
      <c r="J59">
        <f>BYPL_EOD!AO59+BYPL_EOD!AP59</f>
        <v>57.6</v>
      </c>
      <c r="K59">
        <f>MES_EOD!AO59+MES_EOD!AP59</f>
        <v>5.82</v>
      </c>
      <c r="L59">
        <f>NDMC_EOD!AO59+NDMC_EOD!AP59</f>
        <v>23.36</v>
      </c>
      <c r="M59">
        <f>TPDDL_EOD!AO59+TPDDL_EOD!AP59</f>
        <v>69.599999999999994</v>
      </c>
      <c r="N59">
        <f t="shared" si="0"/>
        <v>255.99999999999997</v>
      </c>
      <c r="O59" s="154">
        <f t="shared" si="1"/>
        <v>0</v>
      </c>
      <c r="P59">
        <v>99.620000000000019</v>
      </c>
      <c r="Q59">
        <v>57.600000000000009</v>
      </c>
      <c r="R59">
        <v>5.8200000000000012</v>
      </c>
      <c r="S59">
        <v>23.360000000000003</v>
      </c>
      <c r="T59">
        <v>69.600000000000009</v>
      </c>
      <c r="U59" s="156">
        <f t="shared" si="2"/>
        <v>256.00000000000006</v>
      </c>
      <c r="V59" s="154">
        <f t="shared" si="3"/>
        <v>0</v>
      </c>
      <c r="Y59">
        <f>BAWANA!BA59+BAWANA!BB59</f>
        <v>32</v>
      </c>
      <c r="Z59">
        <f>BAWANA!BH59+BAWANA!BI59</f>
        <v>32</v>
      </c>
      <c r="AA59">
        <f>BAWANA!AB59+BAWANA!AC59</f>
        <v>32</v>
      </c>
      <c r="AB59">
        <f>BAWANA!AI59+BAWANA!AJ59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256</v>
      </c>
      <c r="E60">
        <f>BAWANA!AQ60</f>
        <v>0</v>
      </c>
      <c r="F60">
        <f t="shared" si="4"/>
        <v>768</v>
      </c>
      <c r="G60">
        <f t="shared" si="5"/>
        <v>256</v>
      </c>
      <c r="H60" s="154"/>
      <c r="I60">
        <f>BRPL_EOD!AO60+BRPL_EOD!AP60</f>
        <v>99.62</v>
      </c>
      <c r="J60">
        <f>BYPL_EOD!AO60+BYPL_EOD!AP60</f>
        <v>57.6</v>
      </c>
      <c r="K60">
        <f>MES_EOD!AO60+MES_EOD!AP60</f>
        <v>5.82</v>
      </c>
      <c r="L60">
        <f>NDMC_EOD!AO60+NDMC_EOD!AP60</f>
        <v>23.36</v>
      </c>
      <c r="M60">
        <f>TPDDL_EOD!AO60+TPDDL_EOD!AP60</f>
        <v>69.599999999999994</v>
      </c>
      <c r="N60">
        <f t="shared" si="0"/>
        <v>255.99999999999997</v>
      </c>
      <c r="O60" s="154">
        <f t="shared" si="1"/>
        <v>0</v>
      </c>
      <c r="P60">
        <v>99.620000000000019</v>
      </c>
      <c r="Q60">
        <v>57.600000000000009</v>
      </c>
      <c r="R60">
        <v>5.8200000000000012</v>
      </c>
      <c r="S60">
        <v>23.360000000000003</v>
      </c>
      <c r="T60">
        <v>69.600000000000009</v>
      </c>
      <c r="U60" s="156">
        <f t="shared" si="2"/>
        <v>256.00000000000006</v>
      </c>
      <c r="V60" s="154">
        <f t="shared" si="3"/>
        <v>0</v>
      </c>
      <c r="Y60">
        <f>BAWANA!BA60+BAWANA!BB60</f>
        <v>32</v>
      </c>
      <c r="Z60">
        <f>BAWANA!BH60+BAWANA!BI60</f>
        <v>32</v>
      </c>
      <c r="AA60">
        <f>BAWANA!AB60+BAWANA!AC60</f>
        <v>32</v>
      </c>
      <c r="AB60">
        <f>BAWANA!AI60+BAWANA!AJ60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256</v>
      </c>
      <c r="E61">
        <f>BAWANA!AQ61</f>
        <v>0</v>
      </c>
      <c r="F61">
        <f t="shared" si="4"/>
        <v>768</v>
      </c>
      <c r="G61">
        <f t="shared" si="5"/>
        <v>256</v>
      </c>
      <c r="H61" s="154"/>
      <c r="I61">
        <f>BRPL_EOD!AO61+BRPL_EOD!AP61</f>
        <v>99.62</v>
      </c>
      <c r="J61">
        <f>BYPL_EOD!AO61+BYPL_EOD!AP61</f>
        <v>57.6</v>
      </c>
      <c r="K61">
        <f>MES_EOD!AO61+MES_EOD!AP61</f>
        <v>5.82</v>
      </c>
      <c r="L61">
        <f>NDMC_EOD!AO61+NDMC_EOD!AP61</f>
        <v>23.36</v>
      </c>
      <c r="M61">
        <f>TPDDL_EOD!AO61+TPDDL_EOD!AP61</f>
        <v>69.599999999999994</v>
      </c>
      <c r="N61">
        <f t="shared" si="0"/>
        <v>255.99999999999997</v>
      </c>
      <c r="O61" s="154">
        <f t="shared" si="1"/>
        <v>0</v>
      </c>
      <c r="P61">
        <v>99.620000000000019</v>
      </c>
      <c r="Q61">
        <v>57.600000000000009</v>
      </c>
      <c r="R61">
        <v>5.8200000000000012</v>
      </c>
      <c r="S61">
        <v>23.360000000000003</v>
      </c>
      <c r="T61">
        <v>69.600000000000009</v>
      </c>
      <c r="U61" s="156">
        <f t="shared" si="2"/>
        <v>256.00000000000006</v>
      </c>
      <c r="V61" s="154">
        <f t="shared" si="3"/>
        <v>0</v>
      </c>
      <c r="Y61">
        <f>BAWANA!BA61+BAWANA!BB61</f>
        <v>32</v>
      </c>
      <c r="Z61">
        <f>BAWANA!BH61+BAWANA!BI61</f>
        <v>32</v>
      </c>
      <c r="AA61">
        <f>BAWANA!AB61+BAWANA!AC61</f>
        <v>32</v>
      </c>
      <c r="AB61">
        <f>BAWANA!AI61+BAWANA!AJ61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256</v>
      </c>
      <c r="E62">
        <f>BAWANA!AQ62</f>
        <v>0</v>
      </c>
      <c r="F62">
        <f t="shared" si="4"/>
        <v>768</v>
      </c>
      <c r="G62">
        <f t="shared" si="5"/>
        <v>256</v>
      </c>
      <c r="H62" s="154"/>
      <c r="I62">
        <f>BRPL_EOD!AO62+BRPL_EOD!AP62</f>
        <v>99.62</v>
      </c>
      <c r="J62">
        <f>BYPL_EOD!AO62+BYPL_EOD!AP62</f>
        <v>57.6</v>
      </c>
      <c r="K62">
        <f>MES_EOD!AO62+MES_EOD!AP62</f>
        <v>5.82</v>
      </c>
      <c r="L62">
        <f>NDMC_EOD!AO62+NDMC_EOD!AP62</f>
        <v>23.36</v>
      </c>
      <c r="M62">
        <f>TPDDL_EOD!AO62+TPDDL_EOD!AP62</f>
        <v>69.599999999999994</v>
      </c>
      <c r="N62">
        <f t="shared" si="0"/>
        <v>255.99999999999997</v>
      </c>
      <c r="O62" s="154">
        <f t="shared" si="1"/>
        <v>0</v>
      </c>
      <c r="P62">
        <v>99.620000000000019</v>
      </c>
      <c r="Q62">
        <v>57.600000000000009</v>
      </c>
      <c r="R62">
        <v>5.8200000000000012</v>
      </c>
      <c r="S62">
        <v>23.360000000000003</v>
      </c>
      <c r="T62">
        <v>69.600000000000009</v>
      </c>
      <c r="U62" s="156">
        <f t="shared" si="2"/>
        <v>256.00000000000006</v>
      </c>
      <c r="V62" s="154">
        <f t="shared" si="3"/>
        <v>0</v>
      </c>
      <c r="Y62">
        <f>BAWANA!BA62+BAWANA!BB62</f>
        <v>32</v>
      </c>
      <c r="Z62">
        <f>BAWANA!BH62+BAWANA!BI62</f>
        <v>32</v>
      </c>
      <c r="AA62">
        <f>BAWANA!AB62+BAWANA!AC62</f>
        <v>32</v>
      </c>
      <c r="AB62">
        <f>BAWANA!AI62+BAWANA!AJ62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256</v>
      </c>
      <c r="E63">
        <f>BAWANA!AQ63</f>
        <v>0</v>
      </c>
      <c r="F63">
        <f t="shared" si="4"/>
        <v>768</v>
      </c>
      <c r="G63">
        <f t="shared" si="5"/>
        <v>256</v>
      </c>
      <c r="H63" s="154"/>
      <c r="I63">
        <f>BRPL_EOD!AO63+BRPL_EOD!AP63</f>
        <v>99.62</v>
      </c>
      <c r="J63">
        <f>BYPL_EOD!AO63+BYPL_EOD!AP63</f>
        <v>57.6</v>
      </c>
      <c r="K63">
        <f>MES_EOD!AO63+MES_EOD!AP63</f>
        <v>5.82</v>
      </c>
      <c r="L63">
        <f>NDMC_EOD!AO63+NDMC_EOD!AP63</f>
        <v>23.36</v>
      </c>
      <c r="M63">
        <f>TPDDL_EOD!AO63+TPDDL_EOD!AP63</f>
        <v>69.599999999999994</v>
      </c>
      <c r="N63">
        <f t="shared" si="0"/>
        <v>255.99999999999997</v>
      </c>
      <c r="O63" s="154">
        <f t="shared" si="1"/>
        <v>0</v>
      </c>
      <c r="P63">
        <v>99.620000000000019</v>
      </c>
      <c r="Q63">
        <v>57.600000000000009</v>
      </c>
      <c r="R63">
        <v>5.8200000000000012</v>
      </c>
      <c r="S63">
        <v>23.360000000000003</v>
      </c>
      <c r="T63">
        <v>69.600000000000009</v>
      </c>
      <c r="U63" s="156">
        <f t="shared" si="2"/>
        <v>256.00000000000006</v>
      </c>
      <c r="V63" s="154">
        <f t="shared" si="3"/>
        <v>0</v>
      </c>
      <c r="Y63">
        <f>BAWANA!BA63+BAWANA!BB63</f>
        <v>32</v>
      </c>
      <c r="Z63">
        <f>BAWANA!BH63+BAWANA!BI63</f>
        <v>32</v>
      </c>
      <c r="AA63">
        <f>BAWANA!AB63+BAWANA!AC63</f>
        <v>32</v>
      </c>
      <c r="AB63">
        <f>BAWANA!AI63+BAWANA!AJ63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256</v>
      </c>
      <c r="E64">
        <f>BAWANA!AQ64</f>
        <v>0</v>
      </c>
      <c r="F64">
        <f t="shared" si="4"/>
        <v>768</v>
      </c>
      <c r="G64">
        <f t="shared" si="5"/>
        <v>256</v>
      </c>
      <c r="H64" s="154"/>
      <c r="I64">
        <f>BRPL_EOD!AO64+BRPL_EOD!AP64</f>
        <v>99.62</v>
      </c>
      <c r="J64">
        <f>BYPL_EOD!AO64+BYPL_EOD!AP64</f>
        <v>57.6</v>
      </c>
      <c r="K64">
        <f>MES_EOD!AO64+MES_EOD!AP64</f>
        <v>5.82</v>
      </c>
      <c r="L64">
        <f>NDMC_EOD!AO64+NDMC_EOD!AP64</f>
        <v>23.36</v>
      </c>
      <c r="M64">
        <f>TPDDL_EOD!AO64+TPDDL_EOD!AP64</f>
        <v>69.599999999999994</v>
      </c>
      <c r="N64">
        <f t="shared" si="0"/>
        <v>255.99999999999997</v>
      </c>
      <c r="O64" s="154">
        <f t="shared" si="1"/>
        <v>0</v>
      </c>
      <c r="P64">
        <v>99.620000000000019</v>
      </c>
      <c r="Q64">
        <v>57.600000000000009</v>
      </c>
      <c r="R64">
        <v>5.8200000000000012</v>
      </c>
      <c r="S64">
        <v>23.360000000000003</v>
      </c>
      <c r="T64">
        <v>69.600000000000009</v>
      </c>
      <c r="U64" s="156">
        <f t="shared" si="2"/>
        <v>256.00000000000006</v>
      </c>
      <c r="V64" s="154">
        <f t="shared" si="3"/>
        <v>0</v>
      </c>
      <c r="Y64">
        <f>BAWANA!BA64+BAWANA!BB64</f>
        <v>32</v>
      </c>
      <c r="Z64">
        <f>BAWANA!BH64+BAWANA!BI64</f>
        <v>32</v>
      </c>
      <c r="AA64">
        <f>BAWANA!AB64+BAWANA!AC64</f>
        <v>32</v>
      </c>
      <c r="AB64">
        <f>BAWANA!AI64+BAWANA!AJ64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1000</v>
      </c>
      <c r="C65">
        <f>BAWANA!G65</f>
        <v>0</v>
      </c>
      <c r="D65">
        <f>BAWANA!AP65</f>
        <v>176</v>
      </c>
      <c r="E65">
        <f>BAWANA!AQ65</f>
        <v>0</v>
      </c>
      <c r="F65">
        <f t="shared" si="4"/>
        <v>800</v>
      </c>
      <c r="G65">
        <f t="shared" si="5"/>
        <v>176</v>
      </c>
      <c r="H65" s="154"/>
      <c r="I65">
        <f>BRPL_EOD!AO65+BRPL_EOD!AP65</f>
        <v>68.489999999999995</v>
      </c>
      <c r="J65">
        <f>BYPL_EOD!AO65+BYPL_EOD!AP65</f>
        <v>39.6</v>
      </c>
      <c r="K65">
        <f>MES_EOD!AO65+MES_EOD!AP65</f>
        <v>4</v>
      </c>
      <c r="L65">
        <f>NDMC_EOD!AO65+NDMC_EOD!AP65</f>
        <v>16.059999999999999</v>
      </c>
      <c r="M65">
        <f>TPDDL_EOD!AO65+TPDDL_EOD!AP65</f>
        <v>47.85</v>
      </c>
      <c r="N65">
        <f t="shared" si="0"/>
        <v>176</v>
      </c>
      <c r="O65" s="154">
        <f t="shared" si="1"/>
        <v>0</v>
      </c>
      <c r="P65">
        <v>68.489999999999995</v>
      </c>
      <c r="Q65">
        <v>39.6</v>
      </c>
      <c r="R65">
        <v>4</v>
      </c>
      <c r="S65">
        <v>16.059999999999999</v>
      </c>
      <c r="T65">
        <v>47.85</v>
      </c>
      <c r="U65" s="156">
        <f t="shared" si="2"/>
        <v>176</v>
      </c>
      <c r="V65" s="154">
        <f t="shared" si="3"/>
        <v>0</v>
      </c>
      <c r="Y65">
        <f>BAWANA!BA65+BAWANA!BB65</f>
        <v>22</v>
      </c>
      <c r="Z65">
        <f>BAWANA!BH65+BAWANA!BI65</f>
        <v>22</v>
      </c>
      <c r="AA65">
        <f>BAWANA!AB65+BAWANA!AC65</f>
        <v>22</v>
      </c>
      <c r="AB65">
        <f>BAWANA!AI65+BAWANA!AJ65</f>
        <v>22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1000</v>
      </c>
      <c r="C66">
        <f>BAWANA!G66</f>
        <v>0</v>
      </c>
      <c r="D66">
        <f>BAWANA!AP66</f>
        <v>136</v>
      </c>
      <c r="E66">
        <f>BAWANA!AQ66</f>
        <v>0</v>
      </c>
      <c r="F66">
        <f t="shared" si="4"/>
        <v>800</v>
      </c>
      <c r="G66">
        <f t="shared" si="5"/>
        <v>136</v>
      </c>
      <c r="H66" s="154"/>
      <c r="I66">
        <f>BRPL_EOD!AO66+BRPL_EOD!AP66</f>
        <v>52.92</v>
      </c>
      <c r="J66">
        <f>BYPL_EOD!AO66+BYPL_EOD!AP66</f>
        <v>30.6</v>
      </c>
      <c r="K66">
        <f>MES_EOD!AO66+MES_EOD!AP66</f>
        <v>3.09</v>
      </c>
      <c r="L66">
        <f>NDMC_EOD!AO66+NDMC_EOD!AP66</f>
        <v>12.41</v>
      </c>
      <c r="M66">
        <f>TPDDL_EOD!AO66+TPDDL_EOD!AP66</f>
        <v>36.979999999999997</v>
      </c>
      <c r="N66">
        <f t="shared" si="0"/>
        <v>136</v>
      </c>
      <c r="O66" s="154">
        <f t="shared" si="1"/>
        <v>0</v>
      </c>
      <c r="P66">
        <v>52.92</v>
      </c>
      <c r="Q66">
        <v>30.6</v>
      </c>
      <c r="R66">
        <v>3.09</v>
      </c>
      <c r="S66">
        <v>12.41</v>
      </c>
      <c r="T66">
        <v>36.979999999999997</v>
      </c>
      <c r="U66" s="156">
        <f t="shared" si="2"/>
        <v>136</v>
      </c>
      <c r="V66" s="154">
        <f t="shared" si="3"/>
        <v>0</v>
      </c>
      <c r="Y66">
        <f>BAWANA!BA66+BAWANA!BB66</f>
        <v>17</v>
      </c>
      <c r="Z66">
        <f>BAWANA!BH66+BAWANA!BI66</f>
        <v>17</v>
      </c>
      <c r="AA66">
        <f>BAWANA!AB66+BAWANA!AC66</f>
        <v>17</v>
      </c>
      <c r="AB66">
        <f>BAWANA!AI66+BAWANA!AJ66</f>
        <v>17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1000</v>
      </c>
      <c r="C67">
        <f>BAWANA!G67</f>
        <v>0</v>
      </c>
      <c r="D67">
        <f>BAWANA!AP67</f>
        <v>104</v>
      </c>
      <c r="E67">
        <f>BAWANA!AQ67</f>
        <v>0</v>
      </c>
      <c r="F67">
        <f t="shared" si="4"/>
        <v>800</v>
      </c>
      <c r="G67">
        <f t="shared" si="5"/>
        <v>104</v>
      </c>
      <c r="H67" s="154"/>
      <c r="I67">
        <f>BRPL_EOD!AO67+BRPL_EOD!AP67</f>
        <v>40.47</v>
      </c>
      <c r="J67">
        <f>BYPL_EOD!AO67+BYPL_EOD!AP67</f>
        <v>23.4</v>
      </c>
      <c r="K67">
        <f>MES_EOD!AO67+MES_EOD!AP67</f>
        <v>2.37</v>
      </c>
      <c r="L67">
        <f>NDMC_EOD!AO67+NDMC_EOD!AP67</f>
        <v>9.49</v>
      </c>
      <c r="M67">
        <f>TPDDL_EOD!AO67+TPDDL_EOD!AP67</f>
        <v>28.28</v>
      </c>
      <c r="N67">
        <f t="shared" ref="N67:N98" si="7">SUM(I67:M67)</f>
        <v>104.00999999999999</v>
      </c>
      <c r="O67" s="154">
        <f t="shared" ref="O67:O98" si="8">G67-N67</f>
        <v>-9.9999999999909051E-3</v>
      </c>
      <c r="P67">
        <v>40.466109027978078</v>
      </c>
      <c r="Q67">
        <v>23.397750216325353</v>
      </c>
      <c r="R67">
        <v>2.3697721372944911</v>
      </c>
      <c r="S67">
        <v>9.4890875877319498</v>
      </c>
      <c r="T67">
        <v>28.277281030670132</v>
      </c>
      <c r="U67" s="156">
        <f t="shared" ref="U67:U98" si="9">SUM(P67:T67)</f>
        <v>104</v>
      </c>
      <c r="V67" s="154">
        <f t="shared" ref="V67:V99" si="10">G67-U67</f>
        <v>0</v>
      </c>
      <c r="Y67">
        <f>BAWANA!BA67+BAWANA!BB67</f>
        <v>13</v>
      </c>
      <c r="Z67">
        <f>BAWANA!BH67+BAWANA!BI67</f>
        <v>13</v>
      </c>
      <c r="AA67">
        <f>BAWANA!AB67+BAWANA!AC67</f>
        <v>13</v>
      </c>
      <c r="AB67">
        <f>BAWANA!AI67+BAWANA!AJ67</f>
        <v>13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1000</v>
      </c>
      <c r="C68">
        <f>BAWANA!G68</f>
        <v>0</v>
      </c>
      <c r="D68">
        <f>BAWANA!AP68</f>
        <v>56</v>
      </c>
      <c r="E68">
        <f>BAWANA!AQ68</f>
        <v>0</v>
      </c>
      <c r="F68">
        <f t="shared" ref="F68:F98" si="11">(B68+C68)*0.8</f>
        <v>800</v>
      </c>
      <c r="G68">
        <f t="shared" ref="G68:G98" si="12">(D68+E68)</f>
        <v>56</v>
      </c>
      <c r="H68" s="154"/>
      <c r="I68">
        <f>BRPL_EOD!AO68+BRPL_EOD!AP68</f>
        <v>21.79</v>
      </c>
      <c r="J68">
        <f>BYPL_EOD!AO68+BYPL_EOD!AP68</f>
        <v>12.6</v>
      </c>
      <c r="K68">
        <f>MES_EOD!AO68+MES_EOD!AP68</f>
        <v>1.27</v>
      </c>
      <c r="L68">
        <f>NDMC_EOD!AO68+NDMC_EOD!AP68</f>
        <v>5.1100000000000003</v>
      </c>
      <c r="M68">
        <f>TPDDL_EOD!AO68+TPDDL_EOD!AP68</f>
        <v>15.23</v>
      </c>
      <c r="N68">
        <f t="shared" si="7"/>
        <v>56</v>
      </c>
      <c r="O68" s="154">
        <f t="shared" si="8"/>
        <v>0</v>
      </c>
      <c r="P68">
        <v>21.79</v>
      </c>
      <c r="Q68">
        <v>12.6</v>
      </c>
      <c r="R68">
        <v>1.27</v>
      </c>
      <c r="S68">
        <v>5.1100000000000003</v>
      </c>
      <c r="T68">
        <v>15.23</v>
      </c>
      <c r="U68" s="156">
        <f t="shared" si="9"/>
        <v>56</v>
      </c>
      <c r="V68" s="154">
        <f t="shared" si="10"/>
        <v>0</v>
      </c>
      <c r="Y68">
        <f>BAWANA!BA68+BAWANA!BB68</f>
        <v>7</v>
      </c>
      <c r="Z68">
        <f>BAWANA!BH68+BAWANA!BI68</f>
        <v>7</v>
      </c>
      <c r="AA68">
        <f>BAWANA!AB68+BAWANA!AC68</f>
        <v>7</v>
      </c>
      <c r="AB68">
        <f>BAWANA!AI68+BAWANA!AJ68</f>
        <v>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1000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1000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1000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1000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23.38</v>
      </c>
      <c r="C99" s="156">
        <f t="shared" ref="C99:U99" si="14">SUM(C3:C98)/4000</f>
        <v>5.7500000000000002E-2</v>
      </c>
      <c r="D99" s="156">
        <f t="shared" si="14"/>
        <v>0.628</v>
      </c>
      <c r="E99" s="156">
        <f t="shared" si="14"/>
        <v>4.5999999999999999E-2</v>
      </c>
      <c r="F99" s="156">
        <f t="shared" si="14"/>
        <v>18.75</v>
      </c>
      <c r="G99" s="156">
        <f t="shared" si="14"/>
        <v>0.67400000000000004</v>
      </c>
      <c r="H99" s="156"/>
      <c r="I99" s="156">
        <f t="shared" si="14"/>
        <v>0.26227999999999996</v>
      </c>
      <c r="J99" s="156">
        <f t="shared" si="14"/>
        <v>0.15165000000000003</v>
      </c>
      <c r="K99" s="156">
        <f t="shared" si="14"/>
        <v>1.5329999999999998E-2</v>
      </c>
      <c r="L99" s="156">
        <f t="shared" si="14"/>
        <v>6.1505000000000018E-2</v>
      </c>
      <c r="M99" s="156">
        <f t="shared" si="14"/>
        <v>0.18325250000000001</v>
      </c>
      <c r="N99" s="156">
        <f t="shared" si="14"/>
        <v>0.67401749999999994</v>
      </c>
      <c r="O99" s="156">
        <f t="shared" si="14"/>
        <v>-1.7499999999994743E-5</v>
      </c>
      <c r="P99" s="156">
        <f t="shared" si="14"/>
        <v>0.2622731910126288</v>
      </c>
      <c r="Q99" s="156">
        <f t="shared" si="14"/>
        <v>0.15164606354837734</v>
      </c>
      <c r="R99" s="156">
        <f t="shared" si="14"/>
        <v>1.5329600714685065E-2</v>
      </c>
      <c r="S99" s="156">
        <f t="shared" si="14"/>
        <v>6.1503402756780262E-2</v>
      </c>
      <c r="T99" s="156">
        <f t="shared" si="14"/>
        <v>0.18324774196752863</v>
      </c>
      <c r="U99" s="156">
        <f t="shared" si="14"/>
        <v>0.67400000000000004</v>
      </c>
      <c r="V99" s="156">
        <f t="shared" si="10"/>
        <v>0</v>
      </c>
      <c r="Y99" s="156">
        <f t="shared" ref="Y99:AD99" si="15">SUM(Y3:Y98)/4000</f>
        <v>8.4250000000000005E-2</v>
      </c>
      <c r="Z99" s="156">
        <f t="shared" si="15"/>
        <v>8.4250000000000005E-2</v>
      </c>
      <c r="AA99" s="156">
        <f t="shared" si="15"/>
        <v>8.4250000000000005E-2</v>
      </c>
      <c r="AB99" s="156">
        <f t="shared" si="15"/>
        <v>8.4250000000000005E-2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36.724789000000001</v>
      </c>
      <c r="D3">
        <v>6.8469939999999996</v>
      </c>
      <c r="E3">
        <v>0</v>
      </c>
      <c r="F3">
        <v>0</v>
      </c>
      <c r="G3">
        <v>76.768950000000004</v>
      </c>
      <c r="H3">
        <v>0</v>
      </c>
      <c r="I3">
        <v>97.304077000000007</v>
      </c>
      <c r="J3">
        <v>6.4869389999999996</v>
      </c>
      <c r="K3">
        <v>691.08650399999999</v>
      </c>
      <c r="L3">
        <v>667.07663600000001</v>
      </c>
      <c r="M3">
        <v>95.888554999999997</v>
      </c>
      <c r="N3">
        <v>122.432091</v>
      </c>
      <c r="O3">
        <v>128.45129</v>
      </c>
      <c r="P3">
        <v>108.577871</v>
      </c>
      <c r="Q3">
        <v>22.966681999999999</v>
      </c>
      <c r="R3">
        <v>44.326064000000002</v>
      </c>
      <c r="S3">
        <v>27.350811</v>
      </c>
      <c r="T3">
        <v>2.5013079999999999</v>
      </c>
      <c r="U3">
        <v>348.97500000000002</v>
      </c>
      <c r="V3">
        <v>20.731850000000001</v>
      </c>
      <c r="W3">
        <v>46.399079999999998</v>
      </c>
      <c r="X3">
        <v>147.515625</v>
      </c>
      <c r="Y3">
        <v>0</v>
      </c>
      <c r="Z3">
        <v>13.1076</v>
      </c>
      <c r="AA3">
        <v>28.045000000000002</v>
      </c>
      <c r="AB3">
        <v>30.855471000000001</v>
      </c>
      <c r="AC3">
        <v>22.310403000000001</v>
      </c>
      <c r="AD3">
        <v>0</v>
      </c>
      <c r="AE3">
        <v>56.879503</v>
      </c>
      <c r="AF3">
        <v>18.274474000000001</v>
      </c>
      <c r="AG3">
        <v>48.126170999999999</v>
      </c>
      <c r="AH3">
        <v>43.027439999999999</v>
      </c>
      <c r="AI3">
        <v>0</v>
      </c>
      <c r="AJ3">
        <v>0</v>
      </c>
      <c r="AK3">
        <v>64.950986999999998</v>
      </c>
      <c r="AL3">
        <v>48.804000000000002</v>
      </c>
      <c r="AM3">
        <v>18.108732</v>
      </c>
      <c r="AN3">
        <v>1.011547</v>
      </c>
      <c r="AO3">
        <v>0</v>
      </c>
      <c r="AP3">
        <v>5.8925999999999998</v>
      </c>
      <c r="AQ3">
        <v>36.398265000000002</v>
      </c>
      <c r="AR3">
        <v>50.231999999999999</v>
      </c>
      <c r="AS3">
        <v>37.719948000000002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95.025136999999987</v>
      </c>
      <c r="BA3">
        <f>SUM(B3:AZ3)</f>
        <v>3337.1821939999995</v>
      </c>
      <c r="BD3">
        <v>4.2644399999999996</v>
      </c>
      <c r="BE3">
        <v>0</v>
      </c>
      <c r="BF3">
        <v>0</v>
      </c>
      <c r="BG3">
        <v>0</v>
      </c>
      <c r="BH3">
        <v>2.3622000000000001E-2</v>
      </c>
      <c r="BI3">
        <v>0.56584199999999996</v>
      </c>
      <c r="BJ3">
        <v>0</v>
      </c>
      <c r="BK3">
        <v>0</v>
      </c>
      <c r="BL3">
        <v>0</v>
      </c>
      <c r="BM3">
        <v>2.5400000000000002E-3</v>
      </c>
      <c r="BN3">
        <v>1.7939E-2</v>
      </c>
      <c r="BO3">
        <v>2</v>
      </c>
      <c r="BP3">
        <v>2.1800000000000002</v>
      </c>
      <c r="BQ3">
        <v>3.5181619999999998</v>
      </c>
      <c r="BR3">
        <v>4.276573</v>
      </c>
      <c r="BS3">
        <v>1.62</v>
      </c>
      <c r="BT3">
        <v>0</v>
      </c>
      <c r="BU3">
        <v>2.688761</v>
      </c>
      <c r="BV3">
        <v>1.3326370000000001</v>
      </c>
      <c r="BW3">
        <v>9.33</v>
      </c>
      <c r="BX3">
        <v>4.0879409999999998</v>
      </c>
      <c r="BY3">
        <v>0.25</v>
      </c>
      <c r="BZ3">
        <v>1.9248000000000001</v>
      </c>
      <c r="CA3">
        <v>3.4875970000000001</v>
      </c>
      <c r="CB3">
        <v>1.78</v>
      </c>
      <c r="CC3">
        <v>0.81</v>
      </c>
      <c r="CD3">
        <v>0.42</v>
      </c>
      <c r="CE3">
        <v>0.96</v>
      </c>
      <c r="CF3">
        <v>0.19</v>
      </c>
      <c r="CG3">
        <v>3.78</v>
      </c>
      <c r="CH3">
        <v>1.326619</v>
      </c>
      <c r="CI3">
        <v>7.95</v>
      </c>
      <c r="CJ3">
        <v>1.94</v>
      </c>
      <c r="CK3">
        <v>1.84</v>
      </c>
      <c r="CL3">
        <v>4.6908839999999996</v>
      </c>
      <c r="CM3">
        <v>1.857394</v>
      </c>
      <c r="CN3">
        <v>3.5181619999999998</v>
      </c>
      <c r="CO3">
        <v>3.03</v>
      </c>
      <c r="CP3">
        <v>4.2338459999999998</v>
      </c>
      <c r="CQ3">
        <v>1.3616889999999999</v>
      </c>
      <c r="CR3">
        <v>3.57</v>
      </c>
      <c r="CS3">
        <v>2.3361200000000002</v>
      </c>
      <c r="CT3">
        <v>1.929632</v>
      </c>
      <c r="CU3">
        <v>1.94624</v>
      </c>
      <c r="CV3">
        <v>2.6652740000000001</v>
      </c>
      <c r="CW3">
        <v>1.3184229999999999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95.025136999999987</v>
      </c>
    </row>
    <row r="4" spans="1:114">
      <c r="A4" t="s">
        <v>46</v>
      </c>
      <c r="B4">
        <v>0</v>
      </c>
      <c r="C4">
        <v>36.724789000000001</v>
      </c>
      <c r="D4">
        <v>6.8469939999999996</v>
      </c>
      <c r="E4">
        <v>0</v>
      </c>
      <c r="F4">
        <v>0</v>
      </c>
      <c r="G4">
        <v>76.768950000000004</v>
      </c>
      <c r="H4">
        <v>0</v>
      </c>
      <c r="I4">
        <v>97.304077000000007</v>
      </c>
      <c r="J4">
        <v>6.4869389999999996</v>
      </c>
      <c r="K4">
        <v>691.08650399999999</v>
      </c>
      <c r="L4">
        <v>667.07663600000001</v>
      </c>
      <c r="M4">
        <v>95.888554999999997</v>
      </c>
      <c r="N4">
        <v>122.432091</v>
      </c>
      <c r="O4">
        <v>128.45129</v>
      </c>
      <c r="P4">
        <v>108.577871</v>
      </c>
      <c r="Q4">
        <v>22.966681999999999</v>
      </c>
      <c r="R4">
        <v>44.326064000000002</v>
      </c>
      <c r="S4">
        <v>27.350811</v>
      </c>
      <c r="T4">
        <v>2.5013079999999999</v>
      </c>
      <c r="U4">
        <v>348.97500000000002</v>
      </c>
      <c r="V4">
        <v>20.731850000000001</v>
      </c>
      <c r="W4">
        <v>46.399079999999998</v>
      </c>
      <c r="X4">
        <v>147.515625</v>
      </c>
      <c r="Y4">
        <v>0</v>
      </c>
      <c r="Z4">
        <v>13.1076</v>
      </c>
      <c r="AA4">
        <v>28.045000000000002</v>
      </c>
      <c r="AB4">
        <v>30.855471000000001</v>
      </c>
      <c r="AC4">
        <v>22.310403000000001</v>
      </c>
      <c r="AD4">
        <v>0</v>
      </c>
      <c r="AE4">
        <v>56.879503</v>
      </c>
      <c r="AF4">
        <v>18.274474000000001</v>
      </c>
      <c r="AG4">
        <v>48.126170999999999</v>
      </c>
      <c r="AH4">
        <v>21.513719999999999</v>
      </c>
      <c r="AI4">
        <v>0</v>
      </c>
      <c r="AJ4">
        <v>0</v>
      </c>
      <c r="AK4">
        <v>64.950986999999998</v>
      </c>
      <c r="AL4">
        <v>48.804000000000002</v>
      </c>
      <c r="AM4">
        <v>18.108732</v>
      </c>
      <c r="AN4">
        <v>1.011547</v>
      </c>
      <c r="AO4">
        <v>0</v>
      </c>
      <c r="AP4">
        <v>5.8925999999999998</v>
      </c>
      <c r="AQ4">
        <v>36.398265000000002</v>
      </c>
      <c r="AR4">
        <v>50.231999999999999</v>
      </c>
      <c r="AS4">
        <v>37.719948000000002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94.361826999999991</v>
      </c>
      <c r="BA4">
        <f t="shared" ref="BA4:BA67" si="1">SUM(B4:AZ4)</f>
        <v>3315.0051639999997</v>
      </c>
      <c r="BD4">
        <v>4.2644399999999996</v>
      </c>
      <c r="BE4">
        <v>0</v>
      </c>
      <c r="BF4">
        <v>0</v>
      </c>
      <c r="BG4">
        <v>0</v>
      </c>
      <c r="BH4">
        <v>2.3622000000000001E-2</v>
      </c>
      <c r="BI4">
        <v>0.56584199999999996</v>
      </c>
      <c r="BJ4">
        <v>0</v>
      </c>
      <c r="BK4">
        <v>0</v>
      </c>
      <c r="BL4">
        <v>0</v>
      </c>
      <c r="BM4">
        <v>2.5400000000000002E-3</v>
      </c>
      <c r="BN4">
        <v>1.7939E-2</v>
      </c>
      <c r="BO4">
        <v>2</v>
      </c>
      <c r="BP4">
        <v>2.1800000000000002</v>
      </c>
      <c r="BQ4">
        <v>3.5181619999999998</v>
      </c>
      <c r="BR4">
        <v>4.276573</v>
      </c>
      <c r="BS4">
        <v>1.62</v>
      </c>
      <c r="BT4">
        <v>0</v>
      </c>
      <c r="BU4">
        <v>2.688761</v>
      </c>
      <c r="BV4">
        <v>1.3326370000000001</v>
      </c>
      <c r="BW4">
        <v>9.33</v>
      </c>
      <c r="BX4">
        <v>4.0879409999999998</v>
      </c>
      <c r="BY4">
        <v>0.25</v>
      </c>
      <c r="BZ4">
        <v>1.9248000000000001</v>
      </c>
      <c r="CA4">
        <v>3.4875970000000001</v>
      </c>
      <c r="CB4">
        <v>1.78</v>
      </c>
      <c r="CC4">
        <v>0.81</v>
      </c>
      <c r="CD4">
        <v>0.42</v>
      </c>
      <c r="CE4">
        <v>0.96</v>
      </c>
      <c r="CF4">
        <v>0.19</v>
      </c>
      <c r="CG4">
        <v>3.78</v>
      </c>
      <c r="CH4">
        <v>0.66330900000000004</v>
      </c>
      <c r="CI4">
        <v>7.95</v>
      </c>
      <c r="CJ4">
        <v>1.94</v>
      </c>
      <c r="CK4">
        <v>1.84</v>
      </c>
      <c r="CL4">
        <v>4.6908839999999996</v>
      </c>
      <c r="CM4">
        <v>1.857394</v>
      </c>
      <c r="CN4">
        <v>3.5181619999999998</v>
      </c>
      <c r="CO4">
        <v>3.03</v>
      </c>
      <c r="CP4">
        <v>4.2338459999999998</v>
      </c>
      <c r="CQ4">
        <v>1.3616889999999999</v>
      </c>
      <c r="CR4">
        <v>3.57</v>
      </c>
      <c r="CS4">
        <v>2.3361200000000002</v>
      </c>
      <c r="CT4">
        <v>1.929632</v>
      </c>
      <c r="CU4">
        <v>1.94624</v>
      </c>
      <c r="CV4">
        <v>2.6652740000000001</v>
      </c>
      <c r="CW4">
        <v>1.3184229999999999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94.361826999999991</v>
      </c>
    </row>
    <row r="5" spans="1:114">
      <c r="A5" t="s">
        <v>47</v>
      </c>
      <c r="B5">
        <v>0</v>
      </c>
      <c r="C5">
        <v>36.724789000000001</v>
      </c>
      <c r="D5">
        <v>6.8469939999999996</v>
      </c>
      <c r="E5">
        <v>0</v>
      </c>
      <c r="F5">
        <v>0</v>
      </c>
      <c r="G5">
        <v>76.768950000000004</v>
      </c>
      <c r="H5">
        <v>0</v>
      </c>
      <c r="I5">
        <v>97.304077000000007</v>
      </c>
      <c r="J5">
        <v>6.4869389999999996</v>
      </c>
      <c r="K5">
        <v>691.08650399999999</v>
      </c>
      <c r="L5">
        <v>667.07663600000001</v>
      </c>
      <c r="M5">
        <v>95.888554999999997</v>
      </c>
      <c r="N5">
        <v>122.432091</v>
      </c>
      <c r="O5">
        <v>128.45129</v>
      </c>
      <c r="P5">
        <v>108.577871</v>
      </c>
      <c r="Q5">
        <v>22.966681999999999</v>
      </c>
      <c r="R5">
        <v>44.326064000000002</v>
      </c>
      <c r="S5">
        <v>27.350811</v>
      </c>
      <c r="T5">
        <v>2.5013079999999999</v>
      </c>
      <c r="U5">
        <v>348.97500000000002</v>
      </c>
      <c r="V5">
        <v>20.731850000000001</v>
      </c>
      <c r="W5">
        <v>46.399079999999998</v>
      </c>
      <c r="X5">
        <v>147.515625</v>
      </c>
      <c r="Y5">
        <v>0</v>
      </c>
      <c r="Z5">
        <v>13.1076</v>
      </c>
      <c r="AA5">
        <v>26.86</v>
      </c>
      <c r="AB5">
        <v>30.855471000000001</v>
      </c>
      <c r="AC5">
        <v>22.310403000000001</v>
      </c>
      <c r="AD5">
        <v>0</v>
      </c>
      <c r="AE5">
        <v>56.879503</v>
      </c>
      <c r="AF5">
        <v>9.1372370000000007</v>
      </c>
      <c r="AG5">
        <v>48.126170999999999</v>
      </c>
      <c r="AH5">
        <v>21.513719999999999</v>
      </c>
      <c r="AI5">
        <v>0</v>
      </c>
      <c r="AJ5">
        <v>0</v>
      </c>
      <c r="AK5">
        <v>64.950986999999998</v>
      </c>
      <c r="AL5">
        <v>48.804000000000002</v>
      </c>
      <c r="AM5">
        <v>18.108732</v>
      </c>
      <c r="AN5">
        <v>1.011547</v>
      </c>
      <c r="AO5">
        <v>0</v>
      </c>
      <c r="AP5">
        <v>5.8925999999999998</v>
      </c>
      <c r="AQ5">
        <v>36.398265000000002</v>
      </c>
      <c r="AR5">
        <v>50.231999999999999</v>
      </c>
      <c r="AS5">
        <v>37.719948000000002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95.098187999999979</v>
      </c>
      <c r="BA5">
        <f t="shared" si="1"/>
        <v>3305.4192879999996</v>
      </c>
      <c r="BD5">
        <v>4.2644399999999996</v>
      </c>
      <c r="BE5">
        <v>0</v>
      </c>
      <c r="BF5">
        <v>0</v>
      </c>
      <c r="BG5">
        <v>0</v>
      </c>
      <c r="BH5">
        <v>2.3622000000000001E-2</v>
      </c>
      <c r="BI5">
        <v>0.56584199999999996</v>
      </c>
      <c r="BJ5">
        <v>0</v>
      </c>
      <c r="BK5">
        <v>0</v>
      </c>
      <c r="BL5">
        <v>0</v>
      </c>
      <c r="BM5">
        <v>2.5400000000000002E-3</v>
      </c>
      <c r="BN5">
        <v>1.7939E-2</v>
      </c>
      <c r="BO5">
        <v>2</v>
      </c>
      <c r="BP5">
        <v>2.1800000000000002</v>
      </c>
      <c r="BQ5">
        <v>3.5181619999999998</v>
      </c>
      <c r="BR5">
        <v>4.276573</v>
      </c>
      <c r="BS5">
        <v>1.62</v>
      </c>
      <c r="BT5">
        <v>0</v>
      </c>
      <c r="BU5">
        <v>2.688761</v>
      </c>
      <c r="BV5">
        <v>1.3326370000000001</v>
      </c>
      <c r="BW5">
        <v>9.33</v>
      </c>
      <c r="BX5">
        <v>4.0879409999999998</v>
      </c>
      <c r="BY5">
        <v>0.25</v>
      </c>
      <c r="BZ5">
        <v>1.9248000000000001</v>
      </c>
      <c r="CA5">
        <v>3.4875970000000001</v>
      </c>
      <c r="CB5">
        <v>1.78</v>
      </c>
      <c r="CC5">
        <v>0.89</v>
      </c>
      <c r="CD5">
        <v>0.48</v>
      </c>
      <c r="CE5">
        <v>0.96</v>
      </c>
      <c r="CF5">
        <v>0.2</v>
      </c>
      <c r="CG5">
        <v>3.78</v>
      </c>
      <c r="CH5">
        <v>0.66330900000000004</v>
      </c>
      <c r="CI5">
        <v>7.95</v>
      </c>
      <c r="CJ5">
        <v>1.94</v>
      </c>
      <c r="CK5">
        <v>1.84</v>
      </c>
      <c r="CL5">
        <v>5.2772449999999997</v>
      </c>
      <c r="CM5">
        <v>1.857394</v>
      </c>
      <c r="CN5">
        <v>3.5181619999999998</v>
      </c>
      <c r="CO5">
        <v>3.03</v>
      </c>
      <c r="CP5">
        <v>4.2338459999999998</v>
      </c>
      <c r="CQ5">
        <v>1.3616889999999999</v>
      </c>
      <c r="CR5">
        <v>3.57</v>
      </c>
      <c r="CS5">
        <v>2.3361200000000002</v>
      </c>
      <c r="CT5">
        <v>1.929632</v>
      </c>
      <c r="CU5">
        <v>1.94624</v>
      </c>
      <c r="CV5">
        <v>2.6652740000000001</v>
      </c>
      <c r="CW5">
        <v>1.3184229999999999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95.098187999999979</v>
      </c>
    </row>
    <row r="6" spans="1:114">
      <c r="A6" t="s">
        <v>48</v>
      </c>
      <c r="B6">
        <v>0</v>
      </c>
      <c r="C6">
        <v>36.724789000000001</v>
      </c>
      <c r="D6">
        <v>6.8469939999999996</v>
      </c>
      <c r="E6">
        <v>0</v>
      </c>
      <c r="F6">
        <v>0</v>
      </c>
      <c r="G6">
        <v>76.768950000000004</v>
      </c>
      <c r="H6">
        <v>0</v>
      </c>
      <c r="I6">
        <v>97.304077000000007</v>
      </c>
      <c r="J6">
        <v>6.4869389999999996</v>
      </c>
      <c r="K6">
        <v>691.08650399999999</v>
      </c>
      <c r="L6">
        <v>667.07663600000001</v>
      </c>
      <c r="M6">
        <v>95.888554999999997</v>
      </c>
      <c r="N6">
        <v>122.432091</v>
      </c>
      <c r="O6">
        <v>128.45129</v>
      </c>
      <c r="P6">
        <v>108.577871</v>
      </c>
      <c r="Q6">
        <v>22.966681999999999</v>
      </c>
      <c r="R6">
        <v>44.326064000000002</v>
      </c>
      <c r="S6">
        <v>27.350811</v>
      </c>
      <c r="T6">
        <v>2.5013079999999999</v>
      </c>
      <c r="U6">
        <v>348.97500000000002</v>
      </c>
      <c r="V6">
        <v>20.731850000000001</v>
      </c>
      <c r="W6">
        <v>46.399079999999998</v>
      </c>
      <c r="X6">
        <v>147.515625</v>
      </c>
      <c r="Y6">
        <v>0</v>
      </c>
      <c r="Z6">
        <v>13.1076</v>
      </c>
      <c r="AA6">
        <v>26.86</v>
      </c>
      <c r="AB6">
        <v>30.855471000000001</v>
      </c>
      <c r="AC6">
        <v>22.310403000000001</v>
      </c>
      <c r="AD6">
        <v>0</v>
      </c>
      <c r="AE6">
        <v>56.879503</v>
      </c>
      <c r="AF6">
        <v>9.1372370000000007</v>
      </c>
      <c r="AG6">
        <v>48.126170999999999</v>
      </c>
      <c r="AH6">
        <v>0</v>
      </c>
      <c r="AI6">
        <v>0</v>
      </c>
      <c r="AJ6">
        <v>0</v>
      </c>
      <c r="AK6">
        <v>64.950986999999998</v>
      </c>
      <c r="AL6">
        <v>48.804000000000002</v>
      </c>
      <c r="AM6">
        <v>18.108732</v>
      </c>
      <c r="AN6">
        <v>1.011547</v>
      </c>
      <c r="AO6">
        <v>0</v>
      </c>
      <c r="AP6">
        <v>5.8925999999999998</v>
      </c>
      <c r="AQ6">
        <v>36.398265000000002</v>
      </c>
      <c r="AR6">
        <v>52.991999999999997</v>
      </c>
      <c r="AS6">
        <v>37.719948000000002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94.434878999999981</v>
      </c>
      <c r="BA6">
        <f t="shared" si="1"/>
        <v>3286.0022589999999</v>
      </c>
      <c r="BD6">
        <v>4.2644399999999996</v>
      </c>
      <c r="BE6">
        <v>0</v>
      </c>
      <c r="BF6">
        <v>0</v>
      </c>
      <c r="BG6">
        <v>0</v>
      </c>
      <c r="BH6">
        <v>2.3622000000000001E-2</v>
      </c>
      <c r="BI6">
        <v>0.56584199999999996</v>
      </c>
      <c r="BJ6">
        <v>0</v>
      </c>
      <c r="BK6">
        <v>0</v>
      </c>
      <c r="BL6">
        <v>0</v>
      </c>
      <c r="BM6">
        <v>2.5400000000000002E-3</v>
      </c>
      <c r="BN6">
        <v>1.7939E-2</v>
      </c>
      <c r="BO6">
        <v>2</v>
      </c>
      <c r="BP6">
        <v>2.1800000000000002</v>
      </c>
      <c r="BQ6">
        <v>3.5181619999999998</v>
      </c>
      <c r="BR6">
        <v>4.276573</v>
      </c>
      <c r="BS6">
        <v>1.62</v>
      </c>
      <c r="BT6">
        <v>0</v>
      </c>
      <c r="BU6">
        <v>2.688761</v>
      </c>
      <c r="BV6">
        <v>1.3326370000000001</v>
      </c>
      <c r="BW6">
        <v>9.33</v>
      </c>
      <c r="BX6">
        <v>4.0879409999999998</v>
      </c>
      <c r="BY6">
        <v>0.25</v>
      </c>
      <c r="BZ6">
        <v>1.9248000000000001</v>
      </c>
      <c r="CA6">
        <v>3.4875970000000001</v>
      </c>
      <c r="CB6">
        <v>1.78</v>
      </c>
      <c r="CC6">
        <v>0.89</v>
      </c>
      <c r="CD6">
        <v>0.48</v>
      </c>
      <c r="CE6">
        <v>0.96</v>
      </c>
      <c r="CF6">
        <v>0.2</v>
      </c>
      <c r="CG6">
        <v>3.78</v>
      </c>
      <c r="CH6">
        <v>0</v>
      </c>
      <c r="CI6">
        <v>7.95</v>
      </c>
      <c r="CJ6">
        <v>1.94</v>
      </c>
      <c r="CK6">
        <v>1.84</v>
      </c>
      <c r="CL6">
        <v>5.2772449999999997</v>
      </c>
      <c r="CM6">
        <v>1.857394</v>
      </c>
      <c r="CN6">
        <v>3.5181619999999998</v>
      </c>
      <c r="CO6">
        <v>3.03</v>
      </c>
      <c r="CP6">
        <v>4.2338459999999998</v>
      </c>
      <c r="CQ6">
        <v>1.3616889999999999</v>
      </c>
      <c r="CR6">
        <v>3.57</v>
      </c>
      <c r="CS6">
        <v>2.3361200000000002</v>
      </c>
      <c r="CT6">
        <v>1.929632</v>
      </c>
      <c r="CU6">
        <v>1.94624</v>
      </c>
      <c r="CV6">
        <v>2.6652740000000001</v>
      </c>
      <c r="CW6">
        <v>1.3184229999999999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94.434878999999981</v>
      </c>
    </row>
    <row r="7" spans="1:114">
      <c r="A7" t="s">
        <v>49</v>
      </c>
      <c r="B7">
        <v>0</v>
      </c>
      <c r="C7">
        <v>36.724789000000001</v>
      </c>
      <c r="D7">
        <v>6.8469939999999996</v>
      </c>
      <c r="E7">
        <v>0</v>
      </c>
      <c r="F7">
        <v>0</v>
      </c>
      <c r="G7">
        <v>76.768950000000004</v>
      </c>
      <c r="H7">
        <v>0</v>
      </c>
      <c r="I7">
        <v>97.304077000000007</v>
      </c>
      <c r="J7">
        <v>6.4869389999999996</v>
      </c>
      <c r="K7">
        <v>691.08650399999999</v>
      </c>
      <c r="L7">
        <v>667.07663600000001</v>
      </c>
      <c r="M7">
        <v>95.888554999999997</v>
      </c>
      <c r="N7">
        <v>122.432091</v>
      </c>
      <c r="O7">
        <v>128.45129</v>
      </c>
      <c r="P7">
        <v>108.577871</v>
      </c>
      <c r="Q7">
        <v>22.966681999999999</v>
      </c>
      <c r="R7">
        <v>44.326064000000002</v>
      </c>
      <c r="S7">
        <v>27.350811</v>
      </c>
      <c r="T7">
        <v>2.5013079999999999</v>
      </c>
      <c r="U7">
        <v>348.97500000000002</v>
      </c>
      <c r="V7">
        <v>20.731850000000001</v>
      </c>
      <c r="W7">
        <v>46.399079999999998</v>
      </c>
      <c r="X7">
        <v>147.515625</v>
      </c>
      <c r="Y7">
        <v>0</v>
      </c>
      <c r="Z7">
        <v>13.1076</v>
      </c>
      <c r="AA7">
        <v>12.64</v>
      </c>
      <c r="AB7">
        <v>30.855471000000001</v>
      </c>
      <c r="AC7">
        <v>22.310403000000001</v>
      </c>
      <c r="AD7">
        <v>0</v>
      </c>
      <c r="AE7">
        <v>56.879503</v>
      </c>
      <c r="AF7">
        <v>9.1372370000000007</v>
      </c>
      <c r="AG7">
        <v>48.126170999999999</v>
      </c>
      <c r="AH7">
        <v>0</v>
      </c>
      <c r="AI7">
        <v>0</v>
      </c>
      <c r="AJ7">
        <v>0</v>
      </c>
      <c r="AK7">
        <v>64.950986999999998</v>
      </c>
      <c r="AL7">
        <v>48.804000000000002</v>
      </c>
      <c r="AM7">
        <v>18.108732</v>
      </c>
      <c r="AN7">
        <v>1.011547</v>
      </c>
      <c r="AO7">
        <v>0</v>
      </c>
      <c r="AP7">
        <v>5.8925999999999998</v>
      </c>
      <c r="AQ7">
        <v>36.398265000000002</v>
      </c>
      <c r="AR7">
        <v>52.991999999999997</v>
      </c>
      <c r="AS7">
        <v>37.719948000000002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94.434878999999981</v>
      </c>
      <c r="BA7">
        <f t="shared" si="1"/>
        <v>3271.7822589999996</v>
      </c>
      <c r="BD7">
        <v>4.2644399999999996</v>
      </c>
      <c r="BE7">
        <v>0</v>
      </c>
      <c r="BF7">
        <v>0</v>
      </c>
      <c r="BG7">
        <v>0</v>
      </c>
      <c r="BH7">
        <v>2.3622000000000001E-2</v>
      </c>
      <c r="BI7">
        <v>0.56584199999999996</v>
      </c>
      <c r="BJ7">
        <v>0</v>
      </c>
      <c r="BK7">
        <v>0</v>
      </c>
      <c r="BL7">
        <v>0</v>
      </c>
      <c r="BM7">
        <v>2.5400000000000002E-3</v>
      </c>
      <c r="BN7">
        <v>1.7939E-2</v>
      </c>
      <c r="BO7">
        <v>2</v>
      </c>
      <c r="BP7">
        <v>2.1800000000000002</v>
      </c>
      <c r="BQ7">
        <v>3.5181619999999998</v>
      </c>
      <c r="BR7">
        <v>4.276573</v>
      </c>
      <c r="BS7">
        <v>1.62</v>
      </c>
      <c r="BT7">
        <v>0</v>
      </c>
      <c r="BU7">
        <v>2.688761</v>
      </c>
      <c r="BV7">
        <v>1.3326370000000001</v>
      </c>
      <c r="BW7">
        <v>9.33</v>
      </c>
      <c r="BX7">
        <v>4.0879409999999998</v>
      </c>
      <c r="BY7">
        <v>0.25</v>
      </c>
      <c r="BZ7">
        <v>1.9248000000000001</v>
      </c>
      <c r="CA7">
        <v>3.4875970000000001</v>
      </c>
      <c r="CB7">
        <v>1.78</v>
      </c>
      <c r="CC7">
        <v>0.89</v>
      </c>
      <c r="CD7">
        <v>0.48</v>
      </c>
      <c r="CE7">
        <v>0.96</v>
      </c>
      <c r="CF7">
        <v>0.2</v>
      </c>
      <c r="CG7">
        <v>3.78</v>
      </c>
      <c r="CH7">
        <v>0</v>
      </c>
      <c r="CI7">
        <v>7.95</v>
      </c>
      <c r="CJ7">
        <v>1.94</v>
      </c>
      <c r="CK7">
        <v>1.84</v>
      </c>
      <c r="CL7">
        <v>5.2772449999999997</v>
      </c>
      <c r="CM7">
        <v>1.857394</v>
      </c>
      <c r="CN7">
        <v>3.5181619999999998</v>
      </c>
      <c r="CO7">
        <v>3.03</v>
      </c>
      <c r="CP7">
        <v>4.2338459999999998</v>
      </c>
      <c r="CQ7">
        <v>1.3616889999999999</v>
      </c>
      <c r="CR7">
        <v>3.57</v>
      </c>
      <c r="CS7">
        <v>2.3361200000000002</v>
      </c>
      <c r="CT7">
        <v>1.929632</v>
      </c>
      <c r="CU7">
        <v>1.94624</v>
      </c>
      <c r="CV7">
        <v>2.6652740000000001</v>
      </c>
      <c r="CW7">
        <v>1.3184229999999999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94.434878999999981</v>
      </c>
    </row>
    <row r="8" spans="1:114">
      <c r="A8" t="s">
        <v>50</v>
      </c>
      <c r="B8">
        <v>0</v>
      </c>
      <c r="C8">
        <v>36.724789000000001</v>
      </c>
      <c r="D8">
        <v>6.8469939999999996</v>
      </c>
      <c r="E8">
        <v>0</v>
      </c>
      <c r="F8">
        <v>0</v>
      </c>
      <c r="G8">
        <v>76.768950000000004</v>
      </c>
      <c r="H8">
        <v>0</v>
      </c>
      <c r="I8">
        <v>97.304077000000007</v>
      </c>
      <c r="J8">
        <v>6.4869389999999996</v>
      </c>
      <c r="K8">
        <v>691.08650399999999</v>
      </c>
      <c r="L8">
        <v>667.07663600000001</v>
      </c>
      <c r="M8">
        <v>95.888554999999997</v>
      </c>
      <c r="N8">
        <v>122.432091</v>
      </c>
      <c r="O8">
        <v>128.45129</v>
      </c>
      <c r="P8">
        <v>108.577871</v>
      </c>
      <c r="Q8">
        <v>22.966681999999999</v>
      </c>
      <c r="R8">
        <v>44.326064000000002</v>
      </c>
      <c r="S8">
        <v>27.350811</v>
      </c>
      <c r="T8">
        <v>2.5013079999999999</v>
      </c>
      <c r="U8">
        <v>348.97500000000002</v>
      </c>
      <c r="V8">
        <v>20.731850000000001</v>
      </c>
      <c r="W8">
        <v>46.399079999999998</v>
      </c>
      <c r="X8">
        <v>147.515625</v>
      </c>
      <c r="Y8">
        <v>0</v>
      </c>
      <c r="Z8">
        <v>13.1076</v>
      </c>
      <c r="AA8">
        <v>12.64</v>
      </c>
      <c r="AB8">
        <v>30.855471000000001</v>
      </c>
      <c r="AC8">
        <v>22.310403000000001</v>
      </c>
      <c r="AD8">
        <v>0</v>
      </c>
      <c r="AE8">
        <v>56.879503</v>
      </c>
      <c r="AF8">
        <v>9.1372370000000007</v>
      </c>
      <c r="AG8">
        <v>48.126170999999999</v>
      </c>
      <c r="AH8">
        <v>0</v>
      </c>
      <c r="AI8">
        <v>0</v>
      </c>
      <c r="AJ8">
        <v>0</v>
      </c>
      <c r="AK8">
        <v>64.950986999999998</v>
      </c>
      <c r="AL8">
        <v>48.804000000000002</v>
      </c>
      <c r="AM8">
        <v>18.108732</v>
      </c>
      <c r="AN8">
        <v>1.011547</v>
      </c>
      <c r="AO8">
        <v>0</v>
      </c>
      <c r="AP8">
        <v>5.8925999999999998</v>
      </c>
      <c r="AQ8">
        <v>36.398265000000002</v>
      </c>
      <c r="AR8">
        <v>50.231999999999999</v>
      </c>
      <c r="AS8">
        <v>37.719948000000002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94.434878999999981</v>
      </c>
      <c r="BA8">
        <f t="shared" si="1"/>
        <v>3269.0222589999994</v>
      </c>
      <c r="BD8">
        <v>4.2644399999999996</v>
      </c>
      <c r="BE8">
        <v>0</v>
      </c>
      <c r="BF8">
        <v>0</v>
      </c>
      <c r="BG8">
        <v>0</v>
      </c>
      <c r="BH8">
        <v>2.3622000000000001E-2</v>
      </c>
      <c r="BI8">
        <v>0.56584199999999996</v>
      </c>
      <c r="BJ8">
        <v>0</v>
      </c>
      <c r="BK8">
        <v>0</v>
      </c>
      <c r="BL8">
        <v>0</v>
      </c>
      <c r="BM8">
        <v>2.5400000000000002E-3</v>
      </c>
      <c r="BN8">
        <v>1.7939E-2</v>
      </c>
      <c r="BO8">
        <v>2</v>
      </c>
      <c r="BP8">
        <v>2.1800000000000002</v>
      </c>
      <c r="BQ8">
        <v>3.5181619999999998</v>
      </c>
      <c r="BR8">
        <v>4.276573</v>
      </c>
      <c r="BS8">
        <v>1.62</v>
      </c>
      <c r="BT8">
        <v>0</v>
      </c>
      <c r="BU8">
        <v>2.688761</v>
      </c>
      <c r="BV8">
        <v>1.3326370000000001</v>
      </c>
      <c r="BW8">
        <v>9.33</v>
      </c>
      <c r="BX8">
        <v>4.0879409999999998</v>
      </c>
      <c r="BY8">
        <v>0.25</v>
      </c>
      <c r="BZ8">
        <v>1.9248000000000001</v>
      </c>
      <c r="CA8">
        <v>3.4875970000000001</v>
      </c>
      <c r="CB8">
        <v>1.78</v>
      </c>
      <c r="CC8">
        <v>0.89</v>
      </c>
      <c r="CD8">
        <v>0.48</v>
      </c>
      <c r="CE8">
        <v>0.96</v>
      </c>
      <c r="CF8">
        <v>0.2</v>
      </c>
      <c r="CG8">
        <v>3.78</v>
      </c>
      <c r="CH8">
        <v>0</v>
      </c>
      <c r="CI8">
        <v>7.95</v>
      </c>
      <c r="CJ8">
        <v>1.94</v>
      </c>
      <c r="CK8">
        <v>1.84</v>
      </c>
      <c r="CL8">
        <v>5.2772449999999997</v>
      </c>
      <c r="CM8">
        <v>1.857394</v>
      </c>
      <c r="CN8">
        <v>3.5181619999999998</v>
      </c>
      <c r="CO8">
        <v>3.03</v>
      </c>
      <c r="CP8">
        <v>4.2338459999999998</v>
      </c>
      <c r="CQ8">
        <v>1.3616889999999999</v>
      </c>
      <c r="CR8">
        <v>3.57</v>
      </c>
      <c r="CS8">
        <v>2.3361200000000002</v>
      </c>
      <c r="CT8">
        <v>1.929632</v>
      </c>
      <c r="CU8">
        <v>1.94624</v>
      </c>
      <c r="CV8">
        <v>2.6652740000000001</v>
      </c>
      <c r="CW8">
        <v>1.3184229999999999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94.434878999999981</v>
      </c>
    </row>
    <row r="9" spans="1:114">
      <c r="A9" t="s">
        <v>51</v>
      </c>
      <c r="B9">
        <v>0</v>
      </c>
      <c r="C9">
        <v>36.724789000000001</v>
      </c>
      <c r="D9">
        <v>6.8469939999999996</v>
      </c>
      <c r="E9">
        <v>0</v>
      </c>
      <c r="F9">
        <v>0</v>
      </c>
      <c r="G9">
        <v>76.768950000000004</v>
      </c>
      <c r="H9">
        <v>0</v>
      </c>
      <c r="I9">
        <v>97.304077000000007</v>
      </c>
      <c r="J9">
        <v>6.4869389999999996</v>
      </c>
      <c r="K9">
        <v>691.08650399999999</v>
      </c>
      <c r="L9">
        <v>667.07663600000001</v>
      </c>
      <c r="M9">
        <v>95.888554999999997</v>
      </c>
      <c r="N9">
        <v>122.432091</v>
      </c>
      <c r="O9">
        <v>128.45129</v>
      </c>
      <c r="P9">
        <v>108.577871</v>
      </c>
      <c r="Q9">
        <v>22.966681999999999</v>
      </c>
      <c r="R9">
        <v>44.326064000000002</v>
      </c>
      <c r="S9">
        <v>27.350811</v>
      </c>
      <c r="T9">
        <v>2.5013079999999999</v>
      </c>
      <c r="U9">
        <v>348.97500000000002</v>
      </c>
      <c r="V9">
        <v>20.731850000000001</v>
      </c>
      <c r="W9">
        <v>46.399079999999998</v>
      </c>
      <c r="X9">
        <v>147.515625</v>
      </c>
      <c r="Y9">
        <v>0</v>
      </c>
      <c r="Z9">
        <v>13.1076</v>
      </c>
      <c r="AA9">
        <v>12.64</v>
      </c>
      <c r="AB9">
        <v>30.855471000000001</v>
      </c>
      <c r="AC9">
        <v>22.310403000000001</v>
      </c>
      <c r="AD9">
        <v>0</v>
      </c>
      <c r="AE9">
        <v>56.879503</v>
      </c>
      <c r="AF9">
        <v>9.1372370000000007</v>
      </c>
      <c r="AG9">
        <v>48.126170999999999</v>
      </c>
      <c r="AH9">
        <v>0</v>
      </c>
      <c r="AI9">
        <v>0</v>
      </c>
      <c r="AJ9">
        <v>0</v>
      </c>
      <c r="AK9">
        <v>64.950986999999998</v>
      </c>
      <c r="AL9">
        <v>48.804000000000002</v>
      </c>
      <c r="AM9">
        <v>18.108732</v>
      </c>
      <c r="AN9">
        <v>1.011547</v>
      </c>
      <c r="AO9">
        <v>0</v>
      </c>
      <c r="AP9">
        <v>0</v>
      </c>
      <c r="AQ9">
        <v>36.398265000000002</v>
      </c>
      <c r="AR9">
        <v>50.231999999999999</v>
      </c>
      <c r="AS9">
        <v>37.719948000000002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94.434878999999981</v>
      </c>
      <c r="BA9">
        <f t="shared" si="1"/>
        <v>3263.1296589999993</v>
      </c>
      <c r="BD9">
        <v>4.2644399999999996</v>
      </c>
      <c r="BE9">
        <v>0</v>
      </c>
      <c r="BF9">
        <v>0</v>
      </c>
      <c r="BG9">
        <v>0</v>
      </c>
      <c r="BH9">
        <v>2.3622000000000001E-2</v>
      </c>
      <c r="BI9">
        <v>0.56584199999999996</v>
      </c>
      <c r="BJ9">
        <v>0</v>
      </c>
      <c r="BK9">
        <v>0</v>
      </c>
      <c r="BL9">
        <v>0</v>
      </c>
      <c r="BM9">
        <v>2.5400000000000002E-3</v>
      </c>
      <c r="BN9">
        <v>1.7939E-2</v>
      </c>
      <c r="BO9">
        <v>2</v>
      </c>
      <c r="BP9">
        <v>2.1800000000000002</v>
      </c>
      <c r="BQ9">
        <v>3.5181619999999998</v>
      </c>
      <c r="BR9">
        <v>4.276573</v>
      </c>
      <c r="BS9">
        <v>1.62</v>
      </c>
      <c r="BT9">
        <v>0</v>
      </c>
      <c r="BU9">
        <v>2.688761</v>
      </c>
      <c r="BV9">
        <v>1.3326370000000001</v>
      </c>
      <c r="BW9">
        <v>9.33</v>
      </c>
      <c r="BX9">
        <v>4.0879409999999998</v>
      </c>
      <c r="BY9">
        <v>0.25</v>
      </c>
      <c r="BZ9">
        <v>1.9248000000000001</v>
      </c>
      <c r="CA9">
        <v>3.4875970000000001</v>
      </c>
      <c r="CB9">
        <v>1.78</v>
      </c>
      <c r="CC9">
        <v>0.89</v>
      </c>
      <c r="CD9">
        <v>0.48</v>
      </c>
      <c r="CE9">
        <v>0.96</v>
      </c>
      <c r="CF9">
        <v>0.2</v>
      </c>
      <c r="CG9">
        <v>3.78</v>
      </c>
      <c r="CH9">
        <v>0</v>
      </c>
      <c r="CI9">
        <v>7.95</v>
      </c>
      <c r="CJ9">
        <v>1.94</v>
      </c>
      <c r="CK9">
        <v>1.84</v>
      </c>
      <c r="CL9">
        <v>5.2772449999999997</v>
      </c>
      <c r="CM9">
        <v>1.857394</v>
      </c>
      <c r="CN9">
        <v>3.5181619999999998</v>
      </c>
      <c r="CO9">
        <v>3.03</v>
      </c>
      <c r="CP9">
        <v>4.2338459999999998</v>
      </c>
      <c r="CQ9">
        <v>1.3616889999999999</v>
      </c>
      <c r="CR9">
        <v>3.57</v>
      </c>
      <c r="CS9">
        <v>2.3361200000000002</v>
      </c>
      <c r="CT9">
        <v>1.929632</v>
      </c>
      <c r="CU9">
        <v>1.94624</v>
      </c>
      <c r="CV9">
        <v>2.6652740000000001</v>
      </c>
      <c r="CW9">
        <v>1.3184229999999999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94.434878999999981</v>
      </c>
    </row>
    <row r="10" spans="1:114">
      <c r="A10" t="s">
        <v>52</v>
      </c>
      <c r="B10">
        <v>0</v>
      </c>
      <c r="C10">
        <v>36.724789000000001</v>
      </c>
      <c r="D10">
        <v>6.8469939999999996</v>
      </c>
      <c r="E10">
        <v>0</v>
      </c>
      <c r="F10">
        <v>0</v>
      </c>
      <c r="G10">
        <v>76.768950000000004</v>
      </c>
      <c r="H10">
        <v>0</v>
      </c>
      <c r="I10">
        <v>97.304077000000007</v>
      </c>
      <c r="J10">
        <v>6.4869389999999996</v>
      </c>
      <c r="K10">
        <v>691.08650399999999</v>
      </c>
      <c r="L10">
        <v>667.07663600000001</v>
      </c>
      <c r="M10">
        <v>95.888554999999997</v>
      </c>
      <c r="N10">
        <v>122.432091</v>
      </c>
      <c r="O10">
        <v>128.45129</v>
      </c>
      <c r="P10">
        <v>108.577871</v>
      </c>
      <c r="Q10">
        <v>22.966681999999999</v>
      </c>
      <c r="R10">
        <v>44.326064000000002</v>
      </c>
      <c r="S10">
        <v>27.350811</v>
      </c>
      <c r="T10">
        <v>2.5013079999999999</v>
      </c>
      <c r="U10">
        <v>348.97500000000002</v>
      </c>
      <c r="V10">
        <v>20.731850000000001</v>
      </c>
      <c r="W10">
        <v>46.399079999999998</v>
      </c>
      <c r="X10">
        <v>147.515625</v>
      </c>
      <c r="Y10">
        <v>0</v>
      </c>
      <c r="Z10">
        <v>13.1076</v>
      </c>
      <c r="AA10">
        <v>0</v>
      </c>
      <c r="AB10">
        <v>30.855471000000001</v>
      </c>
      <c r="AC10">
        <v>22.310403000000001</v>
      </c>
      <c r="AD10">
        <v>0</v>
      </c>
      <c r="AE10">
        <v>56.879503</v>
      </c>
      <c r="AF10">
        <v>9.1372370000000007</v>
      </c>
      <c r="AG10">
        <v>48.126170999999999</v>
      </c>
      <c r="AH10">
        <v>0</v>
      </c>
      <c r="AI10">
        <v>0</v>
      </c>
      <c r="AJ10">
        <v>0</v>
      </c>
      <c r="AK10">
        <v>64.950986999999998</v>
      </c>
      <c r="AL10">
        <v>48.804000000000002</v>
      </c>
      <c r="AM10">
        <v>18.108732</v>
      </c>
      <c r="AN10">
        <v>1.011547</v>
      </c>
      <c r="AO10">
        <v>0</v>
      </c>
      <c r="AP10">
        <v>0</v>
      </c>
      <c r="AQ10">
        <v>24.265511</v>
      </c>
      <c r="AR10">
        <v>50.231999999999999</v>
      </c>
      <c r="AS10">
        <v>37.719948000000002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94.434878999999981</v>
      </c>
      <c r="BA10">
        <f t="shared" si="1"/>
        <v>3238.3569049999996</v>
      </c>
      <c r="BD10">
        <v>4.2644399999999996</v>
      </c>
      <c r="BE10">
        <v>0</v>
      </c>
      <c r="BF10">
        <v>0</v>
      </c>
      <c r="BG10">
        <v>0</v>
      </c>
      <c r="BH10">
        <v>2.3622000000000001E-2</v>
      </c>
      <c r="BI10">
        <v>0.56584199999999996</v>
      </c>
      <c r="BJ10">
        <v>0</v>
      </c>
      <c r="BK10">
        <v>0</v>
      </c>
      <c r="BL10">
        <v>0</v>
      </c>
      <c r="BM10">
        <v>2.5400000000000002E-3</v>
      </c>
      <c r="BN10">
        <v>1.7939E-2</v>
      </c>
      <c r="BO10">
        <v>2</v>
      </c>
      <c r="BP10">
        <v>2.1800000000000002</v>
      </c>
      <c r="BQ10">
        <v>3.5181619999999998</v>
      </c>
      <c r="BR10">
        <v>4.276573</v>
      </c>
      <c r="BS10">
        <v>1.62</v>
      </c>
      <c r="BT10">
        <v>0</v>
      </c>
      <c r="BU10">
        <v>2.688761</v>
      </c>
      <c r="BV10">
        <v>1.3326370000000001</v>
      </c>
      <c r="BW10">
        <v>9.33</v>
      </c>
      <c r="BX10">
        <v>4.0879409999999998</v>
      </c>
      <c r="BY10">
        <v>0.25</v>
      </c>
      <c r="BZ10">
        <v>1.9248000000000001</v>
      </c>
      <c r="CA10">
        <v>3.4875970000000001</v>
      </c>
      <c r="CB10">
        <v>1.78</v>
      </c>
      <c r="CC10">
        <v>0.89</v>
      </c>
      <c r="CD10">
        <v>0.48</v>
      </c>
      <c r="CE10">
        <v>0.96</v>
      </c>
      <c r="CF10">
        <v>0.2</v>
      </c>
      <c r="CG10">
        <v>3.78</v>
      </c>
      <c r="CH10">
        <v>0</v>
      </c>
      <c r="CI10">
        <v>7.95</v>
      </c>
      <c r="CJ10">
        <v>1.94</v>
      </c>
      <c r="CK10">
        <v>1.84</v>
      </c>
      <c r="CL10">
        <v>5.2772449999999997</v>
      </c>
      <c r="CM10">
        <v>1.857394</v>
      </c>
      <c r="CN10">
        <v>3.5181619999999998</v>
      </c>
      <c r="CO10">
        <v>3.03</v>
      </c>
      <c r="CP10">
        <v>4.2338459999999998</v>
      </c>
      <c r="CQ10">
        <v>1.3616889999999999</v>
      </c>
      <c r="CR10">
        <v>3.57</v>
      </c>
      <c r="CS10">
        <v>2.3361200000000002</v>
      </c>
      <c r="CT10">
        <v>1.929632</v>
      </c>
      <c r="CU10">
        <v>1.94624</v>
      </c>
      <c r="CV10">
        <v>2.6652740000000001</v>
      </c>
      <c r="CW10">
        <v>1.3184229999999999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94.434878999999981</v>
      </c>
    </row>
    <row r="11" spans="1:114">
      <c r="A11" t="s">
        <v>53</v>
      </c>
      <c r="B11">
        <v>0</v>
      </c>
      <c r="C11">
        <v>36.724789000000001</v>
      </c>
      <c r="D11">
        <v>6.8469939999999996</v>
      </c>
      <c r="E11">
        <v>0</v>
      </c>
      <c r="F11">
        <v>0</v>
      </c>
      <c r="G11">
        <v>76.768950000000004</v>
      </c>
      <c r="H11">
        <v>0</v>
      </c>
      <c r="I11">
        <v>97.304077000000007</v>
      </c>
      <c r="J11">
        <v>6.4869389999999996</v>
      </c>
      <c r="K11">
        <v>691.08650399999999</v>
      </c>
      <c r="L11">
        <v>667.07663600000001</v>
      </c>
      <c r="M11">
        <v>95.888554999999997</v>
      </c>
      <c r="N11">
        <v>122.432091</v>
      </c>
      <c r="O11">
        <v>128.45129</v>
      </c>
      <c r="P11">
        <v>108.577871</v>
      </c>
      <c r="Q11">
        <v>22.966681999999999</v>
      </c>
      <c r="R11">
        <v>44.326064000000002</v>
      </c>
      <c r="S11">
        <v>27.350811</v>
      </c>
      <c r="T11">
        <v>2.5013079999999999</v>
      </c>
      <c r="U11">
        <v>348.97500000000002</v>
      </c>
      <c r="V11">
        <v>20.731850000000001</v>
      </c>
      <c r="W11">
        <v>46.399079999999998</v>
      </c>
      <c r="X11">
        <v>147.515625</v>
      </c>
      <c r="Y11">
        <v>0</v>
      </c>
      <c r="Z11">
        <v>13.1076</v>
      </c>
      <c r="AA11">
        <v>0</v>
      </c>
      <c r="AB11">
        <v>30.855471000000001</v>
      </c>
      <c r="AC11">
        <v>22.310403000000001</v>
      </c>
      <c r="AD11">
        <v>0</v>
      </c>
      <c r="AE11">
        <v>37.821176999999999</v>
      </c>
      <c r="AF11">
        <v>9.1372370000000007</v>
      </c>
      <c r="AG11">
        <v>48.126170999999999</v>
      </c>
      <c r="AH11">
        <v>0</v>
      </c>
      <c r="AI11">
        <v>0</v>
      </c>
      <c r="AJ11">
        <v>0</v>
      </c>
      <c r="AK11">
        <v>64.950986999999998</v>
      </c>
      <c r="AL11">
        <v>48.804000000000002</v>
      </c>
      <c r="AM11">
        <v>18.108732</v>
      </c>
      <c r="AN11">
        <v>1.011547</v>
      </c>
      <c r="AO11">
        <v>0</v>
      </c>
      <c r="AP11">
        <v>0</v>
      </c>
      <c r="AQ11">
        <v>12.132755</v>
      </c>
      <c r="AR11">
        <v>50.231999999999999</v>
      </c>
      <c r="AS11">
        <v>37.719948000000002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94.385063999999986</v>
      </c>
      <c r="BA11">
        <f t="shared" si="1"/>
        <v>3207.1160079999995</v>
      </c>
      <c r="BD11">
        <v>4.2644399999999996</v>
      </c>
      <c r="BE11">
        <v>0</v>
      </c>
      <c r="BF11">
        <v>0</v>
      </c>
      <c r="BG11">
        <v>0</v>
      </c>
      <c r="BH11">
        <v>2.3806999999999998E-2</v>
      </c>
      <c r="BI11">
        <v>0.56584199999999996</v>
      </c>
      <c r="BJ11">
        <v>0</v>
      </c>
      <c r="BK11">
        <v>0</v>
      </c>
      <c r="BL11">
        <v>0</v>
      </c>
      <c r="BM11">
        <v>2.5400000000000002E-3</v>
      </c>
      <c r="BN11">
        <v>1.7939E-2</v>
      </c>
      <c r="BO11">
        <v>2</v>
      </c>
      <c r="BP11">
        <v>2.1800000000000002</v>
      </c>
      <c r="BQ11">
        <v>3.5181619999999998</v>
      </c>
      <c r="BR11">
        <v>4.276573</v>
      </c>
      <c r="BS11">
        <v>1.62</v>
      </c>
      <c r="BT11">
        <v>0</v>
      </c>
      <c r="BU11">
        <v>2.688761</v>
      </c>
      <c r="BV11">
        <v>1.3326370000000001</v>
      </c>
      <c r="BW11">
        <v>9.33</v>
      </c>
      <c r="BX11">
        <v>4.0879409999999998</v>
      </c>
      <c r="BY11">
        <v>0.25</v>
      </c>
      <c r="BZ11">
        <v>1.9248000000000001</v>
      </c>
      <c r="CA11">
        <v>3.4875970000000001</v>
      </c>
      <c r="CB11">
        <v>1.73</v>
      </c>
      <c r="CC11">
        <v>0.89</v>
      </c>
      <c r="CD11">
        <v>0.48</v>
      </c>
      <c r="CE11">
        <v>0.96</v>
      </c>
      <c r="CF11">
        <v>0.2</v>
      </c>
      <c r="CG11">
        <v>3.78</v>
      </c>
      <c r="CH11">
        <v>0</v>
      </c>
      <c r="CI11">
        <v>7.95</v>
      </c>
      <c r="CJ11">
        <v>1.94</v>
      </c>
      <c r="CK11">
        <v>1.84</v>
      </c>
      <c r="CL11">
        <v>5.2772449999999997</v>
      </c>
      <c r="CM11">
        <v>1.857394</v>
      </c>
      <c r="CN11">
        <v>3.5181619999999998</v>
      </c>
      <c r="CO11">
        <v>3.03</v>
      </c>
      <c r="CP11">
        <v>4.2338459999999998</v>
      </c>
      <c r="CQ11">
        <v>1.3616889999999999</v>
      </c>
      <c r="CR11">
        <v>3.57</v>
      </c>
      <c r="CS11">
        <v>2.3361200000000002</v>
      </c>
      <c r="CT11">
        <v>1.929632</v>
      </c>
      <c r="CU11">
        <v>1.94624</v>
      </c>
      <c r="CV11">
        <v>2.6652740000000001</v>
      </c>
      <c r="CW11">
        <v>1.3184229999999999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94.385063999999986</v>
      </c>
    </row>
    <row r="12" spans="1:114">
      <c r="A12" t="s">
        <v>54</v>
      </c>
      <c r="B12">
        <v>0</v>
      </c>
      <c r="C12">
        <v>36.724789000000001</v>
      </c>
      <c r="D12">
        <v>6.8469939999999996</v>
      </c>
      <c r="E12">
        <v>0</v>
      </c>
      <c r="F12">
        <v>0</v>
      </c>
      <c r="G12">
        <v>76.768950000000004</v>
      </c>
      <c r="H12">
        <v>0</v>
      </c>
      <c r="I12">
        <v>97.304077000000007</v>
      </c>
      <c r="J12">
        <v>6.4869389999999996</v>
      </c>
      <c r="K12">
        <v>691.08650399999999</v>
      </c>
      <c r="L12">
        <v>667.07663600000001</v>
      </c>
      <c r="M12">
        <v>95.888554999999997</v>
      </c>
      <c r="N12">
        <v>122.432091</v>
      </c>
      <c r="O12">
        <v>128.45129</v>
      </c>
      <c r="P12">
        <v>108.577871</v>
      </c>
      <c r="Q12">
        <v>22.966681999999999</v>
      </c>
      <c r="R12">
        <v>44.326064000000002</v>
      </c>
      <c r="S12">
        <v>27.350811</v>
      </c>
      <c r="T12">
        <v>2.5013079999999999</v>
      </c>
      <c r="U12">
        <v>348.97500000000002</v>
      </c>
      <c r="V12">
        <v>20.731850000000001</v>
      </c>
      <c r="W12">
        <v>46.399079999999998</v>
      </c>
      <c r="X12">
        <v>147.515625</v>
      </c>
      <c r="Y12">
        <v>0</v>
      </c>
      <c r="Z12">
        <v>13.1076</v>
      </c>
      <c r="AA12">
        <v>0</v>
      </c>
      <c r="AB12">
        <v>30.855471000000001</v>
      </c>
      <c r="AC12">
        <v>22.310403000000001</v>
      </c>
      <c r="AD12">
        <v>0</v>
      </c>
      <c r="AE12">
        <v>37.821176999999999</v>
      </c>
      <c r="AF12">
        <v>9.1372370000000007</v>
      </c>
      <c r="AG12">
        <v>48.126170999999999</v>
      </c>
      <c r="AH12">
        <v>0</v>
      </c>
      <c r="AI12">
        <v>0</v>
      </c>
      <c r="AJ12">
        <v>0</v>
      </c>
      <c r="AK12">
        <v>64.950986999999998</v>
      </c>
      <c r="AL12">
        <v>48.804000000000002</v>
      </c>
      <c r="AM12">
        <v>18.108732</v>
      </c>
      <c r="AN12">
        <v>1.011547</v>
      </c>
      <c r="AO12">
        <v>0</v>
      </c>
      <c r="AP12">
        <v>0</v>
      </c>
      <c r="AQ12">
        <v>0</v>
      </c>
      <c r="AR12">
        <v>50.231999999999999</v>
      </c>
      <c r="AS12">
        <v>37.719948000000002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94.315063999999992</v>
      </c>
      <c r="BA12">
        <f t="shared" si="1"/>
        <v>3194.9132529999993</v>
      </c>
      <c r="BD12">
        <v>4.2644399999999996</v>
      </c>
      <c r="BE12">
        <v>0</v>
      </c>
      <c r="BF12">
        <v>0</v>
      </c>
      <c r="BG12">
        <v>0</v>
      </c>
      <c r="BH12">
        <v>2.3806999999999998E-2</v>
      </c>
      <c r="BI12">
        <v>0.56584199999999996</v>
      </c>
      <c r="BJ12">
        <v>0</v>
      </c>
      <c r="BK12">
        <v>0</v>
      </c>
      <c r="BL12">
        <v>0</v>
      </c>
      <c r="BM12">
        <v>2.5400000000000002E-3</v>
      </c>
      <c r="BN12">
        <v>1.7939E-2</v>
      </c>
      <c r="BO12">
        <v>2</v>
      </c>
      <c r="BP12">
        <v>2.1800000000000002</v>
      </c>
      <c r="BQ12">
        <v>3.5181619999999998</v>
      </c>
      <c r="BR12">
        <v>4.276573</v>
      </c>
      <c r="BS12">
        <v>1.62</v>
      </c>
      <c r="BT12">
        <v>0</v>
      </c>
      <c r="BU12">
        <v>2.688761</v>
      </c>
      <c r="BV12">
        <v>1.3326370000000001</v>
      </c>
      <c r="BW12">
        <v>9.33</v>
      </c>
      <c r="BX12">
        <v>4.0879409999999998</v>
      </c>
      <c r="BY12">
        <v>0.25</v>
      </c>
      <c r="BZ12">
        <v>1.9248000000000001</v>
      </c>
      <c r="CA12">
        <v>3.4875970000000001</v>
      </c>
      <c r="CB12">
        <v>1.73</v>
      </c>
      <c r="CC12">
        <v>0.88</v>
      </c>
      <c r="CD12">
        <v>0.42</v>
      </c>
      <c r="CE12">
        <v>0.96</v>
      </c>
      <c r="CF12">
        <v>0.2</v>
      </c>
      <c r="CG12">
        <v>3.78</v>
      </c>
      <c r="CH12">
        <v>0</v>
      </c>
      <c r="CI12">
        <v>7.95</v>
      </c>
      <c r="CJ12">
        <v>1.94</v>
      </c>
      <c r="CK12">
        <v>1.84</v>
      </c>
      <c r="CL12">
        <v>5.2772449999999997</v>
      </c>
      <c r="CM12">
        <v>1.857394</v>
      </c>
      <c r="CN12">
        <v>3.5181619999999998</v>
      </c>
      <c r="CO12">
        <v>3.03</v>
      </c>
      <c r="CP12">
        <v>4.2338459999999998</v>
      </c>
      <c r="CQ12">
        <v>1.3616889999999999</v>
      </c>
      <c r="CR12">
        <v>3.57</v>
      </c>
      <c r="CS12">
        <v>2.3361200000000002</v>
      </c>
      <c r="CT12">
        <v>1.929632</v>
      </c>
      <c r="CU12">
        <v>1.94624</v>
      </c>
      <c r="CV12">
        <v>2.6652740000000001</v>
      </c>
      <c r="CW12">
        <v>1.3184229999999999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94.315063999999992</v>
      </c>
    </row>
    <row r="13" spans="1:114">
      <c r="A13" t="s">
        <v>55</v>
      </c>
      <c r="B13">
        <v>0</v>
      </c>
      <c r="C13">
        <v>36.724789000000001</v>
      </c>
      <c r="D13">
        <v>6.8469939999999996</v>
      </c>
      <c r="E13">
        <v>0</v>
      </c>
      <c r="F13">
        <v>0</v>
      </c>
      <c r="G13">
        <v>76.768950000000004</v>
      </c>
      <c r="H13">
        <v>0</v>
      </c>
      <c r="I13">
        <v>97.304077000000007</v>
      </c>
      <c r="J13">
        <v>6.4869389999999996</v>
      </c>
      <c r="K13">
        <v>691.08650399999999</v>
      </c>
      <c r="L13">
        <v>667.07663600000001</v>
      </c>
      <c r="M13">
        <v>95.888554999999997</v>
      </c>
      <c r="N13">
        <v>122.432091</v>
      </c>
      <c r="O13">
        <v>128.45129</v>
      </c>
      <c r="P13">
        <v>108.577871</v>
      </c>
      <c r="Q13">
        <v>22.966681999999999</v>
      </c>
      <c r="R13">
        <v>44.326064000000002</v>
      </c>
      <c r="S13">
        <v>27.350811</v>
      </c>
      <c r="T13">
        <v>2.5013079999999999</v>
      </c>
      <c r="U13">
        <v>348.97500000000002</v>
      </c>
      <c r="V13">
        <v>20.731850000000001</v>
      </c>
      <c r="W13">
        <v>46.399079999999998</v>
      </c>
      <c r="X13">
        <v>147.515625</v>
      </c>
      <c r="Y13">
        <v>0</v>
      </c>
      <c r="Z13">
        <v>13.1076</v>
      </c>
      <c r="AA13">
        <v>0</v>
      </c>
      <c r="AB13">
        <v>30.855471000000001</v>
      </c>
      <c r="AC13">
        <v>22.310403000000001</v>
      </c>
      <c r="AD13">
        <v>0</v>
      </c>
      <c r="AE13">
        <v>37.821176999999999</v>
      </c>
      <c r="AF13">
        <v>9.1372370000000007</v>
      </c>
      <c r="AG13">
        <v>48.126170999999999</v>
      </c>
      <c r="AH13">
        <v>0</v>
      </c>
      <c r="AI13">
        <v>0</v>
      </c>
      <c r="AJ13">
        <v>0</v>
      </c>
      <c r="AK13">
        <v>64.950986999999998</v>
      </c>
      <c r="AL13">
        <v>48.804000000000002</v>
      </c>
      <c r="AM13">
        <v>18.108732</v>
      </c>
      <c r="AN13">
        <v>1.032621</v>
      </c>
      <c r="AO13">
        <v>0</v>
      </c>
      <c r="AP13">
        <v>0</v>
      </c>
      <c r="AQ13">
        <v>0</v>
      </c>
      <c r="AR13">
        <v>50.231999999999999</v>
      </c>
      <c r="AS13">
        <v>37.719948000000002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94.265063999999995</v>
      </c>
      <c r="BA13">
        <f t="shared" si="1"/>
        <v>3194.8843269999993</v>
      </c>
      <c r="BD13">
        <v>4.2644399999999996</v>
      </c>
      <c r="BE13">
        <v>0</v>
      </c>
      <c r="BF13">
        <v>0</v>
      </c>
      <c r="BG13">
        <v>0</v>
      </c>
      <c r="BH13">
        <v>2.3806999999999998E-2</v>
      </c>
      <c r="BI13">
        <v>0.56584199999999996</v>
      </c>
      <c r="BJ13">
        <v>0</v>
      </c>
      <c r="BK13">
        <v>0</v>
      </c>
      <c r="BL13">
        <v>0</v>
      </c>
      <c r="BM13">
        <v>2.5400000000000002E-3</v>
      </c>
      <c r="BN13">
        <v>1.7939E-2</v>
      </c>
      <c r="BO13">
        <v>2</v>
      </c>
      <c r="BP13">
        <v>2.1800000000000002</v>
      </c>
      <c r="BQ13">
        <v>3.5181619999999998</v>
      </c>
      <c r="BR13">
        <v>4.276573</v>
      </c>
      <c r="BS13">
        <v>1.62</v>
      </c>
      <c r="BT13">
        <v>0</v>
      </c>
      <c r="BU13">
        <v>2.688761</v>
      </c>
      <c r="BV13">
        <v>1.3326370000000001</v>
      </c>
      <c r="BW13">
        <v>9.33</v>
      </c>
      <c r="BX13">
        <v>4.0879409999999998</v>
      </c>
      <c r="BY13">
        <v>0.25</v>
      </c>
      <c r="BZ13">
        <v>1.9248000000000001</v>
      </c>
      <c r="CA13">
        <v>3.4875970000000001</v>
      </c>
      <c r="CB13">
        <v>1.75</v>
      </c>
      <c r="CC13">
        <v>0.81</v>
      </c>
      <c r="CD13">
        <v>0.42</v>
      </c>
      <c r="CE13">
        <v>0.96</v>
      </c>
      <c r="CF13">
        <v>0.2</v>
      </c>
      <c r="CG13">
        <v>3.78</v>
      </c>
      <c r="CH13">
        <v>0</v>
      </c>
      <c r="CI13">
        <v>7.95</v>
      </c>
      <c r="CJ13">
        <v>1.94</v>
      </c>
      <c r="CK13">
        <v>1.84</v>
      </c>
      <c r="CL13">
        <v>5.2772449999999997</v>
      </c>
      <c r="CM13">
        <v>1.857394</v>
      </c>
      <c r="CN13">
        <v>3.5181619999999998</v>
      </c>
      <c r="CO13">
        <v>3.03</v>
      </c>
      <c r="CP13">
        <v>4.2338459999999998</v>
      </c>
      <c r="CQ13">
        <v>1.3616889999999999</v>
      </c>
      <c r="CR13">
        <v>3.57</v>
      </c>
      <c r="CS13">
        <v>2.3361200000000002</v>
      </c>
      <c r="CT13">
        <v>1.929632</v>
      </c>
      <c r="CU13">
        <v>1.94624</v>
      </c>
      <c r="CV13">
        <v>2.6652740000000001</v>
      </c>
      <c r="CW13">
        <v>1.3184229999999999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94.265063999999995</v>
      </c>
    </row>
    <row r="14" spans="1:114">
      <c r="A14" t="s">
        <v>56</v>
      </c>
      <c r="B14">
        <v>0</v>
      </c>
      <c r="C14">
        <v>36.724789000000001</v>
      </c>
      <c r="D14">
        <v>6.8469939999999996</v>
      </c>
      <c r="E14">
        <v>0</v>
      </c>
      <c r="F14">
        <v>0</v>
      </c>
      <c r="G14">
        <v>76.768950000000004</v>
      </c>
      <c r="H14">
        <v>0</v>
      </c>
      <c r="I14">
        <v>97.304077000000007</v>
      </c>
      <c r="J14">
        <v>6.4869389999999996</v>
      </c>
      <c r="K14">
        <v>691.08650399999999</v>
      </c>
      <c r="L14">
        <v>667.07663600000001</v>
      </c>
      <c r="M14">
        <v>95.888554999999997</v>
      </c>
      <c r="N14">
        <v>122.432091</v>
      </c>
      <c r="O14">
        <v>128.45129</v>
      </c>
      <c r="P14">
        <v>108.577871</v>
      </c>
      <c r="Q14">
        <v>22.966681999999999</v>
      </c>
      <c r="R14">
        <v>44.326064000000002</v>
      </c>
      <c r="S14">
        <v>27.350811</v>
      </c>
      <c r="T14">
        <v>2.5013079999999999</v>
      </c>
      <c r="U14">
        <v>348.97500000000002</v>
      </c>
      <c r="V14">
        <v>20.731850000000001</v>
      </c>
      <c r="W14">
        <v>46.399079999999998</v>
      </c>
      <c r="X14">
        <v>147.515625</v>
      </c>
      <c r="Y14">
        <v>0</v>
      </c>
      <c r="Z14">
        <v>13.1076</v>
      </c>
      <c r="AA14">
        <v>0</v>
      </c>
      <c r="AB14">
        <v>30.855471000000001</v>
      </c>
      <c r="AC14">
        <v>22.310403000000001</v>
      </c>
      <c r="AD14">
        <v>0</v>
      </c>
      <c r="AE14">
        <v>37.821176999999999</v>
      </c>
      <c r="AF14">
        <v>9.1372370000000007</v>
      </c>
      <c r="AG14">
        <v>48.126170999999999</v>
      </c>
      <c r="AH14">
        <v>0</v>
      </c>
      <c r="AI14">
        <v>0</v>
      </c>
      <c r="AJ14">
        <v>0</v>
      </c>
      <c r="AK14">
        <v>64.950986999999998</v>
      </c>
      <c r="AL14">
        <v>48.804000000000002</v>
      </c>
      <c r="AM14">
        <v>18.108732</v>
      </c>
      <c r="AN14">
        <v>1.032621</v>
      </c>
      <c r="AO14">
        <v>0</v>
      </c>
      <c r="AP14">
        <v>0</v>
      </c>
      <c r="AQ14">
        <v>0</v>
      </c>
      <c r="AR14">
        <v>50.231999999999999</v>
      </c>
      <c r="AS14">
        <v>37.719948000000002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94.265063999999995</v>
      </c>
      <c r="BA14">
        <f t="shared" si="1"/>
        <v>3194.8843269999993</v>
      </c>
      <c r="BD14">
        <v>4.2644399999999996</v>
      </c>
      <c r="BE14">
        <v>0</v>
      </c>
      <c r="BF14">
        <v>0</v>
      </c>
      <c r="BG14">
        <v>0</v>
      </c>
      <c r="BH14">
        <v>2.3806999999999998E-2</v>
      </c>
      <c r="BI14">
        <v>0.56584199999999996</v>
      </c>
      <c r="BJ14">
        <v>0</v>
      </c>
      <c r="BK14">
        <v>0</v>
      </c>
      <c r="BL14">
        <v>0</v>
      </c>
      <c r="BM14">
        <v>2.5400000000000002E-3</v>
      </c>
      <c r="BN14">
        <v>1.7939E-2</v>
      </c>
      <c r="BO14">
        <v>2</v>
      </c>
      <c r="BP14">
        <v>2.1800000000000002</v>
      </c>
      <c r="BQ14">
        <v>3.5181619999999998</v>
      </c>
      <c r="BR14">
        <v>4.276573</v>
      </c>
      <c r="BS14">
        <v>1.62</v>
      </c>
      <c r="BT14">
        <v>0</v>
      </c>
      <c r="BU14">
        <v>2.688761</v>
      </c>
      <c r="BV14">
        <v>1.3326370000000001</v>
      </c>
      <c r="BW14">
        <v>9.33</v>
      </c>
      <c r="BX14">
        <v>4.0879409999999998</v>
      </c>
      <c r="BY14">
        <v>0.25</v>
      </c>
      <c r="BZ14">
        <v>1.9248000000000001</v>
      </c>
      <c r="CA14">
        <v>3.4875970000000001</v>
      </c>
      <c r="CB14">
        <v>1.75</v>
      </c>
      <c r="CC14">
        <v>0.81</v>
      </c>
      <c r="CD14">
        <v>0.42</v>
      </c>
      <c r="CE14">
        <v>0.96</v>
      </c>
      <c r="CF14">
        <v>0.2</v>
      </c>
      <c r="CG14">
        <v>3.78</v>
      </c>
      <c r="CH14">
        <v>0</v>
      </c>
      <c r="CI14">
        <v>7.95</v>
      </c>
      <c r="CJ14">
        <v>1.94</v>
      </c>
      <c r="CK14">
        <v>1.84</v>
      </c>
      <c r="CL14">
        <v>5.2772449999999997</v>
      </c>
      <c r="CM14">
        <v>1.857394</v>
      </c>
      <c r="CN14">
        <v>3.5181619999999998</v>
      </c>
      <c r="CO14">
        <v>3.03</v>
      </c>
      <c r="CP14">
        <v>4.2338459999999998</v>
      </c>
      <c r="CQ14">
        <v>1.3616889999999999</v>
      </c>
      <c r="CR14">
        <v>3.57</v>
      </c>
      <c r="CS14">
        <v>2.3361200000000002</v>
      </c>
      <c r="CT14">
        <v>1.929632</v>
      </c>
      <c r="CU14">
        <v>1.94624</v>
      </c>
      <c r="CV14">
        <v>2.6652740000000001</v>
      </c>
      <c r="CW14">
        <v>1.3184229999999999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94.265063999999995</v>
      </c>
    </row>
    <row r="15" spans="1:114">
      <c r="A15" t="s">
        <v>57</v>
      </c>
      <c r="B15">
        <v>0</v>
      </c>
      <c r="C15">
        <v>36.724789000000001</v>
      </c>
      <c r="D15">
        <v>6.8469939999999996</v>
      </c>
      <c r="E15">
        <v>0</v>
      </c>
      <c r="F15">
        <v>0</v>
      </c>
      <c r="G15">
        <v>76.768950000000004</v>
      </c>
      <c r="H15">
        <v>0</v>
      </c>
      <c r="I15">
        <v>97.304077000000007</v>
      </c>
      <c r="J15">
        <v>6.4869389999999996</v>
      </c>
      <c r="K15">
        <v>691.08650399999999</v>
      </c>
      <c r="L15">
        <v>667.07663600000001</v>
      </c>
      <c r="M15">
        <v>95.888554999999997</v>
      </c>
      <c r="N15">
        <v>122.432091</v>
      </c>
      <c r="O15">
        <v>128.45129</v>
      </c>
      <c r="P15">
        <v>108.577871</v>
      </c>
      <c r="Q15">
        <v>22.966681999999999</v>
      </c>
      <c r="R15">
        <v>44.326064000000002</v>
      </c>
      <c r="S15">
        <v>27.350811</v>
      </c>
      <c r="T15">
        <v>2.5013079999999999</v>
      </c>
      <c r="U15">
        <v>348.97500000000002</v>
      </c>
      <c r="V15">
        <v>20.731850000000001</v>
      </c>
      <c r="W15">
        <v>46.399079999999998</v>
      </c>
      <c r="X15">
        <v>147.515625</v>
      </c>
      <c r="Y15">
        <v>0</v>
      </c>
      <c r="Z15">
        <v>13.1076</v>
      </c>
      <c r="AA15">
        <v>0</v>
      </c>
      <c r="AB15">
        <v>30.855471000000001</v>
      </c>
      <c r="AC15">
        <v>22.310403000000001</v>
      </c>
      <c r="AD15">
        <v>0</v>
      </c>
      <c r="AE15">
        <v>37.821176999999999</v>
      </c>
      <c r="AF15">
        <v>9.1372370000000007</v>
      </c>
      <c r="AG15">
        <v>48.126170999999999</v>
      </c>
      <c r="AH15">
        <v>0</v>
      </c>
      <c r="AI15">
        <v>0</v>
      </c>
      <c r="AJ15">
        <v>0</v>
      </c>
      <c r="AK15">
        <v>64.950986999999998</v>
      </c>
      <c r="AL15">
        <v>48.804000000000002</v>
      </c>
      <c r="AM15">
        <v>18.108732</v>
      </c>
      <c r="AN15">
        <v>1.032621</v>
      </c>
      <c r="AO15">
        <v>0</v>
      </c>
      <c r="AP15">
        <v>0</v>
      </c>
      <c r="AQ15">
        <v>0</v>
      </c>
      <c r="AR15">
        <v>50.231999999999999</v>
      </c>
      <c r="AS15">
        <v>36.506751000000001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94.275248999999988</v>
      </c>
      <c r="BA15">
        <f t="shared" si="1"/>
        <v>3193.6813149999989</v>
      </c>
      <c r="BD15">
        <v>4.2644399999999996</v>
      </c>
      <c r="BE15">
        <v>0</v>
      </c>
      <c r="BF15">
        <v>0</v>
      </c>
      <c r="BG15">
        <v>0</v>
      </c>
      <c r="BH15">
        <v>2.3991999999999999E-2</v>
      </c>
      <c r="BI15">
        <v>0.56584199999999996</v>
      </c>
      <c r="BJ15">
        <v>0</v>
      </c>
      <c r="BK15">
        <v>0</v>
      </c>
      <c r="BL15">
        <v>0</v>
      </c>
      <c r="BM15">
        <v>2.5400000000000002E-3</v>
      </c>
      <c r="BN15">
        <v>1.7939E-2</v>
      </c>
      <c r="BO15">
        <v>2</v>
      </c>
      <c r="BP15">
        <v>2.1800000000000002</v>
      </c>
      <c r="BQ15">
        <v>3.5181619999999998</v>
      </c>
      <c r="BR15">
        <v>4.276573</v>
      </c>
      <c r="BS15">
        <v>1.62</v>
      </c>
      <c r="BT15">
        <v>0</v>
      </c>
      <c r="BU15">
        <v>2.688761</v>
      </c>
      <c r="BV15">
        <v>1.3326370000000001</v>
      </c>
      <c r="BW15">
        <v>9.33</v>
      </c>
      <c r="BX15">
        <v>4.0879409999999998</v>
      </c>
      <c r="BY15">
        <v>0.25</v>
      </c>
      <c r="BZ15">
        <v>1.9248000000000001</v>
      </c>
      <c r="CA15">
        <v>3.4875970000000001</v>
      </c>
      <c r="CB15">
        <v>1.75</v>
      </c>
      <c r="CC15">
        <v>0.81</v>
      </c>
      <c r="CD15">
        <v>0.42</v>
      </c>
      <c r="CE15">
        <v>0.96</v>
      </c>
      <c r="CF15">
        <v>0.21</v>
      </c>
      <c r="CG15">
        <v>3.78</v>
      </c>
      <c r="CH15">
        <v>0</v>
      </c>
      <c r="CI15">
        <v>7.95</v>
      </c>
      <c r="CJ15">
        <v>1.94</v>
      </c>
      <c r="CK15">
        <v>1.84</v>
      </c>
      <c r="CL15">
        <v>5.2772449999999997</v>
      </c>
      <c r="CM15">
        <v>1.857394</v>
      </c>
      <c r="CN15">
        <v>3.5181619999999998</v>
      </c>
      <c r="CO15">
        <v>3.03</v>
      </c>
      <c r="CP15">
        <v>4.2338459999999998</v>
      </c>
      <c r="CQ15">
        <v>1.3616889999999999</v>
      </c>
      <c r="CR15">
        <v>3.57</v>
      </c>
      <c r="CS15">
        <v>2.3361200000000002</v>
      </c>
      <c r="CT15">
        <v>1.929632</v>
      </c>
      <c r="CU15">
        <v>1.94624</v>
      </c>
      <c r="CV15">
        <v>2.6652740000000001</v>
      </c>
      <c r="CW15">
        <v>1.3184229999999999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94.275248999999988</v>
      </c>
    </row>
    <row r="16" spans="1:114">
      <c r="A16" t="s">
        <v>58</v>
      </c>
      <c r="B16">
        <v>0</v>
      </c>
      <c r="C16">
        <v>36.724789000000001</v>
      </c>
      <c r="D16">
        <v>6.8469939999999996</v>
      </c>
      <c r="E16">
        <v>0</v>
      </c>
      <c r="F16">
        <v>0</v>
      </c>
      <c r="G16">
        <v>76.768950000000004</v>
      </c>
      <c r="H16">
        <v>0</v>
      </c>
      <c r="I16">
        <v>97.304077000000007</v>
      </c>
      <c r="J16">
        <v>6.4869389999999996</v>
      </c>
      <c r="K16">
        <v>691.08650399999999</v>
      </c>
      <c r="L16">
        <v>667.07663600000001</v>
      </c>
      <c r="M16">
        <v>95.888554999999997</v>
      </c>
      <c r="N16">
        <v>122.432091</v>
      </c>
      <c r="O16">
        <v>128.45129</v>
      </c>
      <c r="P16">
        <v>108.577871</v>
      </c>
      <c r="Q16">
        <v>22.966681999999999</v>
      </c>
      <c r="R16">
        <v>44.326064000000002</v>
      </c>
      <c r="S16">
        <v>27.350811</v>
      </c>
      <c r="T16">
        <v>2.5013079999999999</v>
      </c>
      <c r="U16">
        <v>348.97500000000002</v>
      </c>
      <c r="V16">
        <v>20.731850000000001</v>
      </c>
      <c r="W16">
        <v>46.399079999999998</v>
      </c>
      <c r="X16">
        <v>147.515625</v>
      </c>
      <c r="Y16">
        <v>0</v>
      </c>
      <c r="Z16">
        <v>13.1076</v>
      </c>
      <c r="AA16">
        <v>0</v>
      </c>
      <c r="AB16">
        <v>30.855471000000001</v>
      </c>
      <c r="AC16">
        <v>22.310403000000001</v>
      </c>
      <c r="AD16">
        <v>0</v>
      </c>
      <c r="AE16">
        <v>37.821176999999999</v>
      </c>
      <c r="AF16">
        <v>9.1372370000000007</v>
      </c>
      <c r="AG16">
        <v>48.126170999999999</v>
      </c>
      <c r="AH16">
        <v>0</v>
      </c>
      <c r="AI16">
        <v>0</v>
      </c>
      <c r="AJ16">
        <v>0</v>
      </c>
      <c r="AK16">
        <v>64.950986999999998</v>
      </c>
      <c r="AL16">
        <v>48.804000000000002</v>
      </c>
      <c r="AM16">
        <v>18.108732</v>
      </c>
      <c r="AN16">
        <v>1.032621</v>
      </c>
      <c r="AO16">
        <v>0</v>
      </c>
      <c r="AP16">
        <v>0</v>
      </c>
      <c r="AQ16">
        <v>0</v>
      </c>
      <c r="AR16">
        <v>50.231999999999999</v>
      </c>
      <c r="AS16">
        <v>36.506751000000001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94.275248999999988</v>
      </c>
      <c r="BA16">
        <f t="shared" si="1"/>
        <v>3193.6813149999989</v>
      </c>
      <c r="BD16">
        <v>4.2644399999999996</v>
      </c>
      <c r="BE16">
        <v>0</v>
      </c>
      <c r="BF16">
        <v>0</v>
      </c>
      <c r="BG16">
        <v>0</v>
      </c>
      <c r="BH16">
        <v>2.3991999999999999E-2</v>
      </c>
      <c r="BI16">
        <v>0.56584199999999996</v>
      </c>
      <c r="BJ16">
        <v>0</v>
      </c>
      <c r="BK16">
        <v>0</v>
      </c>
      <c r="BL16">
        <v>0</v>
      </c>
      <c r="BM16">
        <v>2.5400000000000002E-3</v>
      </c>
      <c r="BN16">
        <v>1.7939E-2</v>
      </c>
      <c r="BO16">
        <v>2</v>
      </c>
      <c r="BP16">
        <v>2.1800000000000002</v>
      </c>
      <c r="BQ16">
        <v>3.5181619999999998</v>
      </c>
      <c r="BR16">
        <v>4.276573</v>
      </c>
      <c r="BS16">
        <v>1.62</v>
      </c>
      <c r="BT16">
        <v>0</v>
      </c>
      <c r="BU16">
        <v>2.688761</v>
      </c>
      <c r="BV16">
        <v>1.3326370000000001</v>
      </c>
      <c r="BW16">
        <v>9.33</v>
      </c>
      <c r="BX16">
        <v>4.0879409999999998</v>
      </c>
      <c r="BY16">
        <v>0.25</v>
      </c>
      <c r="BZ16">
        <v>1.9248000000000001</v>
      </c>
      <c r="CA16">
        <v>3.4875970000000001</v>
      </c>
      <c r="CB16">
        <v>1.75</v>
      </c>
      <c r="CC16">
        <v>0.81</v>
      </c>
      <c r="CD16">
        <v>0.42</v>
      </c>
      <c r="CE16">
        <v>0.96</v>
      </c>
      <c r="CF16">
        <v>0.21</v>
      </c>
      <c r="CG16">
        <v>3.78</v>
      </c>
      <c r="CH16">
        <v>0</v>
      </c>
      <c r="CI16">
        <v>7.95</v>
      </c>
      <c r="CJ16">
        <v>1.94</v>
      </c>
      <c r="CK16">
        <v>1.84</v>
      </c>
      <c r="CL16">
        <v>5.2772449999999997</v>
      </c>
      <c r="CM16">
        <v>1.857394</v>
      </c>
      <c r="CN16">
        <v>3.5181619999999998</v>
      </c>
      <c r="CO16">
        <v>3.03</v>
      </c>
      <c r="CP16">
        <v>4.2338459999999998</v>
      </c>
      <c r="CQ16">
        <v>1.3616889999999999</v>
      </c>
      <c r="CR16">
        <v>3.57</v>
      </c>
      <c r="CS16">
        <v>2.3361200000000002</v>
      </c>
      <c r="CT16">
        <v>1.929632</v>
      </c>
      <c r="CU16">
        <v>1.94624</v>
      </c>
      <c r="CV16">
        <v>2.6652740000000001</v>
      </c>
      <c r="CW16">
        <v>1.3184229999999999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94.275248999999988</v>
      </c>
    </row>
    <row r="17" spans="1:114">
      <c r="A17" t="s">
        <v>59</v>
      </c>
      <c r="B17">
        <v>0</v>
      </c>
      <c r="C17">
        <v>36.724789000000001</v>
      </c>
      <c r="D17">
        <v>6.8469939999999996</v>
      </c>
      <c r="E17">
        <v>0</v>
      </c>
      <c r="F17">
        <v>0</v>
      </c>
      <c r="G17">
        <v>76.768950000000004</v>
      </c>
      <c r="H17">
        <v>0</v>
      </c>
      <c r="I17">
        <v>97.304077000000007</v>
      </c>
      <c r="J17">
        <v>6.4869389999999996</v>
      </c>
      <c r="K17">
        <v>691.08650399999999</v>
      </c>
      <c r="L17">
        <v>667.07663600000001</v>
      </c>
      <c r="M17">
        <v>95.888554999999997</v>
      </c>
      <c r="N17">
        <v>122.432091</v>
      </c>
      <c r="O17">
        <v>128.45129</v>
      </c>
      <c r="P17">
        <v>108.577871</v>
      </c>
      <c r="Q17">
        <v>22.966681999999999</v>
      </c>
      <c r="R17">
        <v>44.326064000000002</v>
      </c>
      <c r="S17">
        <v>27.350811</v>
      </c>
      <c r="T17">
        <v>2.5013079999999999</v>
      </c>
      <c r="U17">
        <v>348.97500000000002</v>
      </c>
      <c r="V17">
        <v>20.731850000000001</v>
      </c>
      <c r="W17">
        <v>46.399079999999998</v>
      </c>
      <c r="X17">
        <v>147.515625</v>
      </c>
      <c r="Y17">
        <v>0</v>
      </c>
      <c r="Z17">
        <v>13.1076</v>
      </c>
      <c r="AA17">
        <v>0</v>
      </c>
      <c r="AB17">
        <v>30.855471000000001</v>
      </c>
      <c r="AC17">
        <v>22.310403000000001</v>
      </c>
      <c r="AD17">
        <v>0</v>
      </c>
      <c r="AE17">
        <v>37.821176999999999</v>
      </c>
      <c r="AF17">
        <v>9.1372370000000007</v>
      </c>
      <c r="AG17">
        <v>48.126170999999999</v>
      </c>
      <c r="AH17">
        <v>0</v>
      </c>
      <c r="AI17">
        <v>0</v>
      </c>
      <c r="AJ17">
        <v>0</v>
      </c>
      <c r="AK17">
        <v>64.950986999999998</v>
      </c>
      <c r="AL17">
        <v>48.804000000000002</v>
      </c>
      <c r="AM17">
        <v>18.108732</v>
      </c>
      <c r="AN17">
        <v>1.032621</v>
      </c>
      <c r="AO17">
        <v>0</v>
      </c>
      <c r="AP17">
        <v>0</v>
      </c>
      <c r="AQ17">
        <v>0</v>
      </c>
      <c r="AR17">
        <v>50.231999999999999</v>
      </c>
      <c r="AS17">
        <v>36.506751000000001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94.275248999999988</v>
      </c>
      <c r="BA17">
        <f t="shared" si="1"/>
        <v>3193.6813149999989</v>
      </c>
      <c r="BD17">
        <v>4.2644399999999996</v>
      </c>
      <c r="BE17">
        <v>0</v>
      </c>
      <c r="BF17">
        <v>0</v>
      </c>
      <c r="BG17">
        <v>0</v>
      </c>
      <c r="BH17">
        <v>2.3991999999999999E-2</v>
      </c>
      <c r="BI17">
        <v>0.56584199999999996</v>
      </c>
      <c r="BJ17">
        <v>0</v>
      </c>
      <c r="BK17">
        <v>0</v>
      </c>
      <c r="BL17">
        <v>0</v>
      </c>
      <c r="BM17">
        <v>2.5400000000000002E-3</v>
      </c>
      <c r="BN17">
        <v>1.7939E-2</v>
      </c>
      <c r="BO17">
        <v>2</v>
      </c>
      <c r="BP17">
        <v>2.1800000000000002</v>
      </c>
      <c r="BQ17">
        <v>3.5181619999999998</v>
      </c>
      <c r="BR17">
        <v>4.276573</v>
      </c>
      <c r="BS17">
        <v>1.62</v>
      </c>
      <c r="BT17">
        <v>0</v>
      </c>
      <c r="BU17">
        <v>2.688761</v>
      </c>
      <c r="BV17">
        <v>1.3326370000000001</v>
      </c>
      <c r="BW17">
        <v>9.33</v>
      </c>
      <c r="BX17">
        <v>4.0879409999999998</v>
      </c>
      <c r="BY17">
        <v>0.25</v>
      </c>
      <c r="BZ17">
        <v>1.9248000000000001</v>
      </c>
      <c r="CA17">
        <v>3.4875970000000001</v>
      </c>
      <c r="CB17">
        <v>1.75</v>
      </c>
      <c r="CC17">
        <v>0.81</v>
      </c>
      <c r="CD17">
        <v>0.42</v>
      </c>
      <c r="CE17">
        <v>0.96</v>
      </c>
      <c r="CF17">
        <v>0.21</v>
      </c>
      <c r="CG17">
        <v>3.78</v>
      </c>
      <c r="CH17">
        <v>0</v>
      </c>
      <c r="CI17">
        <v>7.95</v>
      </c>
      <c r="CJ17">
        <v>1.94</v>
      </c>
      <c r="CK17">
        <v>1.84</v>
      </c>
      <c r="CL17">
        <v>5.2772449999999997</v>
      </c>
      <c r="CM17">
        <v>1.857394</v>
      </c>
      <c r="CN17">
        <v>3.5181619999999998</v>
      </c>
      <c r="CO17">
        <v>3.03</v>
      </c>
      <c r="CP17">
        <v>4.2338459999999998</v>
      </c>
      <c r="CQ17">
        <v>1.3616889999999999</v>
      </c>
      <c r="CR17">
        <v>3.57</v>
      </c>
      <c r="CS17">
        <v>2.3361200000000002</v>
      </c>
      <c r="CT17">
        <v>1.929632</v>
      </c>
      <c r="CU17">
        <v>1.94624</v>
      </c>
      <c r="CV17">
        <v>2.6652740000000001</v>
      </c>
      <c r="CW17">
        <v>1.3184229999999999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94.275248999999988</v>
      </c>
    </row>
    <row r="18" spans="1:114">
      <c r="A18" t="s">
        <v>60</v>
      </c>
      <c r="B18">
        <v>0</v>
      </c>
      <c r="C18">
        <v>36.724789000000001</v>
      </c>
      <c r="D18">
        <v>6.8469939999999996</v>
      </c>
      <c r="E18">
        <v>0</v>
      </c>
      <c r="F18">
        <v>0</v>
      </c>
      <c r="G18">
        <v>76.768950000000004</v>
      </c>
      <c r="H18">
        <v>0</v>
      </c>
      <c r="I18">
        <v>97.304077000000007</v>
      </c>
      <c r="J18">
        <v>6.4869389999999996</v>
      </c>
      <c r="K18">
        <v>691.08650399999999</v>
      </c>
      <c r="L18">
        <v>667.07663600000001</v>
      </c>
      <c r="M18">
        <v>95.888554999999997</v>
      </c>
      <c r="N18">
        <v>122.432091</v>
      </c>
      <c r="O18">
        <v>128.45129</v>
      </c>
      <c r="P18">
        <v>108.577871</v>
      </c>
      <c r="Q18">
        <v>22.966681999999999</v>
      </c>
      <c r="R18">
        <v>44.326064000000002</v>
      </c>
      <c r="S18">
        <v>27.350811</v>
      </c>
      <c r="T18">
        <v>2.5013079999999999</v>
      </c>
      <c r="U18">
        <v>348.97500000000002</v>
      </c>
      <c r="V18">
        <v>20.731850000000001</v>
      </c>
      <c r="W18">
        <v>46.399079999999998</v>
      </c>
      <c r="X18">
        <v>147.515625</v>
      </c>
      <c r="Y18">
        <v>0</v>
      </c>
      <c r="Z18">
        <v>13.1076</v>
      </c>
      <c r="AA18">
        <v>0</v>
      </c>
      <c r="AB18">
        <v>30.855471000000001</v>
      </c>
      <c r="AC18">
        <v>22.310403000000001</v>
      </c>
      <c r="AD18">
        <v>0</v>
      </c>
      <c r="AE18">
        <v>37.821176999999999</v>
      </c>
      <c r="AF18">
        <v>9.1372370000000007</v>
      </c>
      <c r="AG18">
        <v>48.126170999999999</v>
      </c>
      <c r="AH18">
        <v>0</v>
      </c>
      <c r="AI18">
        <v>0</v>
      </c>
      <c r="AJ18">
        <v>0</v>
      </c>
      <c r="AK18">
        <v>64.950986999999998</v>
      </c>
      <c r="AL18">
        <v>48.804000000000002</v>
      </c>
      <c r="AM18">
        <v>18.108732</v>
      </c>
      <c r="AN18">
        <v>1.032621</v>
      </c>
      <c r="AO18">
        <v>0</v>
      </c>
      <c r="AP18">
        <v>0</v>
      </c>
      <c r="AQ18">
        <v>0</v>
      </c>
      <c r="AR18">
        <v>50.231999999999999</v>
      </c>
      <c r="AS18">
        <v>36.506751000000001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94.275248999999988</v>
      </c>
      <c r="BA18">
        <f t="shared" si="1"/>
        <v>3193.6813149999989</v>
      </c>
      <c r="BD18">
        <v>4.2644399999999996</v>
      </c>
      <c r="BE18">
        <v>0</v>
      </c>
      <c r="BF18">
        <v>0</v>
      </c>
      <c r="BG18">
        <v>0</v>
      </c>
      <c r="BH18">
        <v>2.3991999999999999E-2</v>
      </c>
      <c r="BI18">
        <v>0.56584199999999996</v>
      </c>
      <c r="BJ18">
        <v>0</v>
      </c>
      <c r="BK18">
        <v>0</v>
      </c>
      <c r="BL18">
        <v>0</v>
      </c>
      <c r="BM18">
        <v>2.5400000000000002E-3</v>
      </c>
      <c r="BN18">
        <v>1.7939E-2</v>
      </c>
      <c r="BO18">
        <v>2</v>
      </c>
      <c r="BP18">
        <v>2.1800000000000002</v>
      </c>
      <c r="BQ18">
        <v>3.5181619999999998</v>
      </c>
      <c r="BR18">
        <v>4.276573</v>
      </c>
      <c r="BS18">
        <v>1.62</v>
      </c>
      <c r="BT18">
        <v>0</v>
      </c>
      <c r="BU18">
        <v>2.688761</v>
      </c>
      <c r="BV18">
        <v>1.3326370000000001</v>
      </c>
      <c r="BW18">
        <v>9.33</v>
      </c>
      <c r="BX18">
        <v>4.0879409999999998</v>
      </c>
      <c r="BY18">
        <v>0.25</v>
      </c>
      <c r="BZ18">
        <v>1.9248000000000001</v>
      </c>
      <c r="CA18">
        <v>3.4875970000000001</v>
      </c>
      <c r="CB18">
        <v>1.75</v>
      </c>
      <c r="CC18">
        <v>0.81</v>
      </c>
      <c r="CD18">
        <v>0.42</v>
      </c>
      <c r="CE18">
        <v>0.96</v>
      </c>
      <c r="CF18">
        <v>0.21</v>
      </c>
      <c r="CG18">
        <v>3.78</v>
      </c>
      <c r="CH18">
        <v>0</v>
      </c>
      <c r="CI18">
        <v>7.95</v>
      </c>
      <c r="CJ18">
        <v>1.94</v>
      </c>
      <c r="CK18">
        <v>1.84</v>
      </c>
      <c r="CL18">
        <v>5.2772449999999997</v>
      </c>
      <c r="CM18">
        <v>1.857394</v>
      </c>
      <c r="CN18">
        <v>3.5181619999999998</v>
      </c>
      <c r="CO18">
        <v>3.03</v>
      </c>
      <c r="CP18">
        <v>4.2338459999999998</v>
      </c>
      <c r="CQ18">
        <v>1.3616889999999999</v>
      </c>
      <c r="CR18">
        <v>3.57</v>
      </c>
      <c r="CS18">
        <v>2.3361200000000002</v>
      </c>
      <c r="CT18">
        <v>1.929632</v>
      </c>
      <c r="CU18">
        <v>1.94624</v>
      </c>
      <c r="CV18">
        <v>2.6652740000000001</v>
      </c>
      <c r="CW18">
        <v>1.3184229999999999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94.275248999999988</v>
      </c>
    </row>
    <row r="19" spans="1:114">
      <c r="A19" t="s">
        <v>61</v>
      </c>
      <c r="B19">
        <v>0</v>
      </c>
      <c r="C19">
        <v>36.724789000000001</v>
      </c>
      <c r="D19">
        <v>6.8469939999999996</v>
      </c>
      <c r="E19">
        <v>0</v>
      </c>
      <c r="F19">
        <v>0</v>
      </c>
      <c r="G19">
        <v>76.768950000000004</v>
      </c>
      <c r="H19">
        <v>0</v>
      </c>
      <c r="I19">
        <v>97.304077000000007</v>
      </c>
      <c r="J19">
        <v>6.4869389999999996</v>
      </c>
      <c r="K19">
        <v>691.08650399999999</v>
      </c>
      <c r="L19">
        <v>667.07663600000001</v>
      </c>
      <c r="M19">
        <v>95.888554999999997</v>
      </c>
      <c r="N19">
        <v>122.432091</v>
      </c>
      <c r="O19">
        <v>128.45129</v>
      </c>
      <c r="P19">
        <v>108.577871</v>
      </c>
      <c r="Q19">
        <v>22.966681999999999</v>
      </c>
      <c r="R19">
        <v>44.326064000000002</v>
      </c>
      <c r="S19">
        <v>27.350811</v>
      </c>
      <c r="T19">
        <v>2.5013079999999999</v>
      </c>
      <c r="U19">
        <v>348.97500000000002</v>
      </c>
      <c r="V19">
        <v>20.731850000000001</v>
      </c>
      <c r="W19">
        <v>46.399079999999998</v>
      </c>
      <c r="X19">
        <v>147.515625</v>
      </c>
      <c r="Y19">
        <v>0</v>
      </c>
      <c r="Z19">
        <v>13.1076</v>
      </c>
      <c r="AA19">
        <v>0</v>
      </c>
      <c r="AB19">
        <v>30.855471000000001</v>
      </c>
      <c r="AC19">
        <v>22.310403000000001</v>
      </c>
      <c r="AD19">
        <v>0</v>
      </c>
      <c r="AE19">
        <v>37.821176999999999</v>
      </c>
      <c r="AF19">
        <v>9.1372370000000007</v>
      </c>
      <c r="AG19">
        <v>48.126170999999999</v>
      </c>
      <c r="AH19">
        <v>0</v>
      </c>
      <c r="AI19">
        <v>0</v>
      </c>
      <c r="AJ19">
        <v>0</v>
      </c>
      <c r="AK19">
        <v>64.950986999999998</v>
      </c>
      <c r="AL19">
        <v>48.804000000000002</v>
      </c>
      <c r="AM19">
        <v>18.108732</v>
      </c>
      <c r="AN19">
        <v>1.032621</v>
      </c>
      <c r="AO19">
        <v>0</v>
      </c>
      <c r="AP19">
        <v>0</v>
      </c>
      <c r="AQ19">
        <v>0</v>
      </c>
      <c r="AR19">
        <v>50.231999999999999</v>
      </c>
      <c r="AS19">
        <v>36.506751000000001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94.363067999999984</v>
      </c>
      <c r="BA19">
        <f t="shared" si="1"/>
        <v>3193.7691339999992</v>
      </c>
      <c r="BD19">
        <v>4.2644399999999996</v>
      </c>
      <c r="BE19">
        <v>0</v>
      </c>
      <c r="BF19">
        <v>0</v>
      </c>
      <c r="BG19">
        <v>0</v>
      </c>
      <c r="BH19">
        <v>2.3991999999999999E-2</v>
      </c>
      <c r="BI19">
        <v>0.56584199999999996</v>
      </c>
      <c r="BJ19">
        <v>0</v>
      </c>
      <c r="BK19">
        <v>0</v>
      </c>
      <c r="BL19">
        <v>0</v>
      </c>
      <c r="BM19">
        <v>2.5400000000000002E-3</v>
      </c>
      <c r="BN19">
        <v>1.7939E-2</v>
      </c>
      <c r="BO19">
        <v>2</v>
      </c>
      <c r="BP19">
        <v>2.1800000000000002</v>
      </c>
      <c r="BQ19">
        <v>3.5181619999999998</v>
      </c>
      <c r="BR19">
        <v>4.276573</v>
      </c>
      <c r="BS19">
        <v>1.62</v>
      </c>
      <c r="BT19">
        <v>0</v>
      </c>
      <c r="BU19">
        <v>2.688761</v>
      </c>
      <c r="BV19">
        <v>1.3326370000000001</v>
      </c>
      <c r="BW19">
        <v>9.33</v>
      </c>
      <c r="BX19">
        <v>4.1443269999999997</v>
      </c>
      <c r="BY19">
        <v>0.25</v>
      </c>
      <c r="BZ19">
        <v>1.9248000000000001</v>
      </c>
      <c r="CA19">
        <v>3.4875970000000001</v>
      </c>
      <c r="CB19">
        <v>1.75</v>
      </c>
      <c r="CC19">
        <v>0.81</v>
      </c>
      <c r="CD19">
        <v>0.42</v>
      </c>
      <c r="CE19">
        <v>0.96</v>
      </c>
      <c r="CF19">
        <v>0.22</v>
      </c>
      <c r="CG19">
        <v>3.78</v>
      </c>
      <c r="CH19">
        <v>0</v>
      </c>
      <c r="CI19">
        <v>7.95</v>
      </c>
      <c r="CJ19">
        <v>1.94</v>
      </c>
      <c r="CK19">
        <v>1.84</v>
      </c>
      <c r="CL19">
        <v>5.2772449999999997</v>
      </c>
      <c r="CM19">
        <v>1.857394</v>
      </c>
      <c r="CN19">
        <v>3.5181619999999998</v>
      </c>
      <c r="CO19">
        <v>3.03</v>
      </c>
      <c r="CP19">
        <v>4.2338459999999998</v>
      </c>
      <c r="CQ19">
        <v>1.3616889999999999</v>
      </c>
      <c r="CR19">
        <v>3.57</v>
      </c>
      <c r="CS19">
        <v>2.3575529999999998</v>
      </c>
      <c r="CT19">
        <v>1.929632</v>
      </c>
      <c r="CU19">
        <v>1.94624</v>
      </c>
      <c r="CV19">
        <v>2.6652740000000001</v>
      </c>
      <c r="CW19">
        <v>1.3184229999999999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94.363067999999984</v>
      </c>
    </row>
    <row r="20" spans="1:114">
      <c r="A20" t="s">
        <v>62</v>
      </c>
      <c r="B20">
        <v>0</v>
      </c>
      <c r="C20">
        <v>36.724789000000001</v>
      </c>
      <c r="D20">
        <v>6.8469939999999996</v>
      </c>
      <c r="E20">
        <v>0</v>
      </c>
      <c r="F20">
        <v>0</v>
      </c>
      <c r="G20">
        <v>76.768950000000004</v>
      </c>
      <c r="H20">
        <v>0</v>
      </c>
      <c r="I20">
        <v>97.304077000000007</v>
      </c>
      <c r="J20">
        <v>6.4869389999999996</v>
      </c>
      <c r="K20">
        <v>691.08650399999999</v>
      </c>
      <c r="L20">
        <v>667.07663600000001</v>
      </c>
      <c r="M20">
        <v>95.888554999999997</v>
      </c>
      <c r="N20">
        <v>122.432091</v>
      </c>
      <c r="O20">
        <v>128.45129</v>
      </c>
      <c r="P20">
        <v>108.577871</v>
      </c>
      <c r="Q20">
        <v>22.966681999999999</v>
      </c>
      <c r="R20">
        <v>44.326064000000002</v>
      </c>
      <c r="S20">
        <v>27.350811</v>
      </c>
      <c r="T20">
        <v>2.5013079999999999</v>
      </c>
      <c r="U20">
        <v>348.97500000000002</v>
      </c>
      <c r="V20">
        <v>20.731850000000001</v>
      </c>
      <c r="W20">
        <v>46.399079999999998</v>
      </c>
      <c r="X20">
        <v>147.515625</v>
      </c>
      <c r="Y20">
        <v>0</v>
      </c>
      <c r="Z20">
        <v>13.1076</v>
      </c>
      <c r="AA20">
        <v>0</v>
      </c>
      <c r="AB20">
        <v>30.855471000000001</v>
      </c>
      <c r="AC20">
        <v>22.310403000000001</v>
      </c>
      <c r="AD20">
        <v>0</v>
      </c>
      <c r="AE20">
        <v>37.821176999999999</v>
      </c>
      <c r="AF20">
        <v>9.1372370000000007</v>
      </c>
      <c r="AG20">
        <v>48.126170999999999</v>
      </c>
      <c r="AH20">
        <v>0</v>
      </c>
      <c r="AI20">
        <v>0</v>
      </c>
      <c r="AJ20">
        <v>0</v>
      </c>
      <c r="AK20">
        <v>64.950986999999998</v>
      </c>
      <c r="AL20">
        <v>48.804000000000002</v>
      </c>
      <c r="AM20">
        <v>18.108732</v>
      </c>
      <c r="AN20">
        <v>1.032621</v>
      </c>
      <c r="AO20">
        <v>0</v>
      </c>
      <c r="AP20">
        <v>0</v>
      </c>
      <c r="AQ20">
        <v>0</v>
      </c>
      <c r="AR20">
        <v>50.231999999999999</v>
      </c>
      <c r="AS20">
        <v>36.506751000000001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94.363067999999984</v>
      </c>
      <c r="BA20">
        <f t="shared" si="1"/>
        <v>3193.7691339999992</v>
      </c>
      <c r="BD20">
        <v>4.2644399999999996</v>
      </c>
      <c r="BE20">
        <v>0</v>
      </c>
      <c r="BF20">
        <v>0</v>
      </c>
      <c r="BG20">
        <v>0</v>
      </c>
      <c r="BH20">
        <v>2.3991999999999999E-2</v>
      </c>
      <c r="BI20">
        <v>0.56584199999999996</v>
      </c>
      <c r="BJ20">
        <v>0</v>
      </c>
      <c r="BK20">
        <v>0</v>
      </c>
      <c r="BL20">
        <v>0</v>
      </c>
      <c r="BM20">
        <v>2.5400000000000002E-3</v>
      </c>
      <c r="BN20">
        <v>1.7939E-2</v>
      </c>
      <c r="BO20">
        <v>2</v>
      </c>
      <c r="BP20">
        <v>2.1800000000000002</v>
      </c>
      <c r="BQ20">
        <v>3.5181619999999998</v>
      </c>
      <c r="BR20">
        <v>4.276573</v>
      </c>
      <c r="BS20">
        <v>1.62</v>
      </c>
      <c r="BT20">
        <v>0</v>
      </c>
      <c r="BU20">
        <v>2.688761</v>
      </c>
      <c r="BV20">
        <v>1.3326370000000001</v>
      </c>
      <c r="BW20">
        <v>9.33</v>
      </c>
      <c r="BX20">
        <v>4.1443269999999997</v>
      </c>
      <c r="BY20">
        <v>0.25</v>
      </c>
      <c r="BZ20">
        <v>1.9248000000000001</v>
      </c>
      <c r="CA20">
        <v>3.4875970000000001</v>
      </c>
      <c r="CB20">
        <v>1.75</v>
      </c>
      <c r="CC20">
        <v>0.81</v>
      </c>
      <c r="CD20">
        <v>0.42</v>
      </c>
      <c r="CE20">
        <v>0.96</v>
      </c>
      <c r="CF20">
        <v>0.22</v>
      </c>
      <c r="CG20">
        <v>3.78</v>
      </c>
      <c r="CH20">
        <v>0</v>
      </c>
      <c r="CI20">
        <v>7.95</v>
      </c>
      <c r="CJ20">
        <v>1.94</v>
      </c>
      <c r="CK20">
        <v>1.84</v>
      </c>
      <c r="CL20">
        <v>5.2772449999999997</v>
      </c>
      <c r="CM20">
        <v>1.857394</v>
      </c>
      <c r="CN20">
        <v>3.5181619999999998</v>
      </c>
      <c r="CO20">
        <v>3.03</v>
      </c>
      <c r="CP20">
        <v>4.2338459999999998</v>
      </c>
      <c r="CQ20">
        <v>1.3616889999999999</v>
      </c>
      <c r="CR20">
        <v>3.57</v>
      </c>
      <c r="CS20">
        <v>2.3575529999999998</v>
      </c>
      <c r="CT20">
        <v>1.929632</v>
      </c>
      <c r="CU20">
        <v>1.94624</v>
      </c>
      <c r="CV20">
        <v>2.6652740000000001</v>
      </c>
      <c r="CW20">
        <v>1.3184229999999999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94.363067999999984</v>
      </c>
    </row>
    <row r="21" spans="1:114">
      <c r="A21" t="s">
        <v>63</v>
      </c>
      <c r="B21">
        <v>0</v>
      </c>
      <c r="C21">
        <v>36.724789000000001</v>
      </c>
      <c r="D21">
        <v>6.8469939999999996</v>
      </c>
      <c r="E21">
        <v>0</v>
      </c>
      <c r="F21">
        <v>0</v>
      </c>
      <c r="G21">
        <v>76.768950000000004</v>
      </c>
      <c r="H21">
        <v>0</v>
      </c>
      <c r="I21">
        <v>97.304077000000007</v>
      </c>
      <c r="J21">
        <v>6.4869389999999996</v>
      </c>
      <c r="K21">
        <v>691.08650399999999</v>
      </c>
      <c r="L21">
        <v>667.07663600000001</v>
      </c>
      <c r="M21">
        <v>95.888554999999997</v>
      </c>
      <c r="N21">
        <v>122.432091</v>
      </c>
      <c r="O21">
        <v>128.45129</v>
      </c>
      <c r="P21">
        <v>108.97414000000001</v>
      </c>
      <c r="Q21">
        <v>22.966681999999999</v>
      </c>
      <c r="R21">
        <v>44.326064000000002</v>
      </c>
      <c r="S21">
        <v>27.350811</v>
      </c>
      <c r="T21">
        <v>2.5013079999999999</v>
      </c>
      <c r="U21">
        <v>348.97500000000002</v>
      </c>
      <c r="V21">
        <v>20.731850000000001</v>
      </c>
      <c r="W21">
        <v>46.399079999999998</v>
      </c>
      <c r="X21">
        <v>147.515625</v>
      </c>
      <c r="Y21">
        <v>0</v>
      </c>
      <c r="Z21">
        <v>13.1076</v>
      </c>
      <c r="AA21">
        <v>0</v>
      </c>
      <c r="AB21">
        <v>30.855471000000001</v>
      </c>
      <c r="AC21">
        <v>22.310403000000001</v>
      </c>
      <c r="AD21">
        <v>0</v>
      </c>
      <c r="AE21">
        <v>37.821176999999999</v>
      </c>
      <c r="AF21">
        <v>9.1372370000000007</v>
      </c>
      <c r="AG21">
        <v>48.126170999999999</v>
      </c>
      <c r="AH21">
        <v>0</v>
      </c>
      <c r="AI21">
        <v>0</v>
      </c>
      <c r="AJ21">
        <v>0</v>
      </c>
      <c r="AK21">
        <v>64.950986999999998</v>
      </c>
      <c r="AL21">
        <v>83.664000000000001</v>
      </c>
      <c r="AM21">
        <v>18.108732</v>
      </c>
      <c r="AN21">
        <v>1.053695</v>
      </c>
      <c r="AO21">
        <v>0</v>
      </c>
      <c r="AP21">
        <v>0</v>
      </c>
      <c r="AQ21">
        <v>0</v>
      </c>
      <c r="AR21">
        <v>50.231999999999999</v>
      </c>
      <c r="AS21">
        <v>36.506751000000001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94.092882999999986</v>
      </c>
      <c r="BA21">
        <f t="shared" si="1"/>
        <v>3228.7762919999991</v>
      </c>
      <c r="BD21">
        <v>4.2644399999999996</v>
      </c>
      <c r="BE21">
        <v>0</v>
      </c>
      <c r="BF21">
        <v>0</v>
      </c>
      <c r="BG21">
        <v>0</v>
      </c>
      <c r="BH21">
        <v>2.3806999999999998E-2</v>
      </c>
      <c r="BI21">
        <v>0.56584199999999996</v>
      </c>
      <c r="BJ21">
        <v>0</v>
      </c>
      <c r="BK21">
        <v>0</v>
      </c>
      <c r="BL21">
        <v>0</v>
      </c>
      <c r="BM21">
        <v>2.5400000000000002E-3</v>
      </c>
      <c r="BN21">
        <v>1.7939E-2</v>
      </c>
      <c r="BO21">
        <v>2</v>
      </c>
      <c r="BP21">
        <v>2.1800000000000002</v>
      </c>
      <c r="BQ21">
        <v>3.5181619999999998</v>
      </c>
      <c r="BR21">
        <v>4.276573</v>
      </c>
      <c r="BS21">
        <v>1.62</v>
      </c>
      <c r="BT21">
        <v>0</v>
      </c>
      <c r="BU21">
        <v>2.688761</v>
      </c>
      <c r="BV21">
        <v>1.3326370000000001</v>
      </c>
      <c r="BW21">
        <v>9.33</v>
      </c>
      <c r="BX21">
        <v>4.1443269999999997</v>
      </c>
      <c r="BY21">
        <v>0.25</v>
      </c>
      <c r="BZ21">
        <v>1.9248000000000001</v>
      </c>
      <c r="CA21">
        <v>3.4875970000000001</v>
      </c>
      <c r="CB21">
        <v>1.75</v>
      </c>
      <c r="CC21">
        <v>0.81</v>
      </c>
      <c r="CD21">
        <v>0.42</v>
      </c>
      <c r="CE21">
        <v>0.96</v>
      </c>
      <c r="CF21">
        <v>0.22</v>
      </c>
      <c r="CG21">
        <v>3.78</v>
      </c>
      <c r="CH21">
        <v>0</v>
      </c>
      <c r="CI21">
        <v>7.95</v>
      </c>
      <c r="CJ21">
        <v>1.94</v>
      </c>
      <c r="CK21">
        <v>1.84</v>
      </c>
      <c r="CL21">
        <v>5.2772449999999997</v>
      </c>
      <c r="CM21">
        <v>1.857394</v>
      </c>
      <c r="CN21">
        <v>3.5181619999999998</v>
      </c>
      <c r="CO21">
        <v>3.03</v>
      </c>
      <c r="CP21">
        <v>4.2338459999999998</v>
      </c>
      <c r="CQ21">
        <v>1.3616889999999999</v>
      </c>
      <c r="CR21">
        <v>3.3</v>
      </c>
      <c r="CS21">
        <v>2.3575529999999998</v>
      </c>
      <c r="CT21">
        <v>1.929632</v>
      </c>
      <c r="CU21">
        <v>1.94624</v>
      </c>
      <c r="CV21">
        <v>2.6652740000000001</v>
      </c>
      <c r="CW21">
        <v>1.3184229999999999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94.092882999999986</v>
      </c>
    </row>
    <row r="22" spans="1:114">
      <c r="A22" t="s">
        <v>64</v>
      </c>
      <c r="B22">
        <v>0</v>
      </c>
      <c r="C22">
        <v>36.724789000000001</v>
      </c>
      <c r="D22">
        <v>6.8469939999999996</v>
      </c>
      <c r="E22">
        <v>0</v>
      </c>
      <c r="F22">
        <v>0</v>
      </c>
      <c r="G22">
        <v>76.768950000000004</v>
      </c>
      <c r="H22">
        <v>0</v>
      </c>
      <c r="I22">
        <v>97.304077000000007</v>
      </c>
      <c r="J22">
        <v>6.4869389999999996</v>
      </c>
      <c r="K22">
        <v>691.08650399999999</v>
      </c>
      <c r="L22">
        <v>667.07663600000001</v>
      </c>
      <c r="M22">
        <v>95.888554999999997</v>
      </c>
      <c r="N22">
        <v>122.432091</v>
      </c>
      <c r="O22">
        <v>128.45129</v>
      </c>
      <c r="P22">
        <v>108.97414000000001</v>
      </c>
      <c r="Q22">
        <v>22.966681999999999</v>
      </c>
      <c r="R22">
        <v>44.326064000000002</v>
      </c>
      <c r="S22">
        <v>27.350811</v>
      </c>
      <c r="T22">
        <v>2.5013079999999999</v>
      </c>
      <c r="U22">
        <v>348.97500000000002</v>
      </c>
      <c r="V22">
        <v>20.731850000000001</v>
      </c>
      <c r="W22">
        <v>46.399079999999998</v>
      </c>
      <c r="X22">
        <v>147.515625</v>
      </c>
      <c r="Y22">
        <v>0</v>
      </c>
      <c r="Z22">
        <v>13.1076</v>
      </c>
      <c r="AA22">
        <v>0</v>
      </c>
      <c r="AB22">
        <v>30.855471000000001</v>
      </c>
      <c r="AC22">
        <v>22.310403000000001</v>
      </c>
      <c r="AD22">
        <v>0</v>
      </c>
      <c r="AE22">
        <v>37.821176999999999</v>
      </c>
      <c r="AF22">
        <v>9.1372370000000007</v>
      </c>
      <c r="AG22">
        <v>48.126170999999999</v>
      </c>
      <c r="AH22">
        <v>0</v>
      </c>
      <c r="AI22">
        <v>0</v>
      </c>
      <c r="AJ22">
        <v>0</v>
      </c>
      <c r="AK22">
        <v>64.950986999999998</v>
      </c>
      <c r="AL22">
        <v>83.664000000000001</v>
      </c>
      <c r="AM22">
        <v>18.108732</v>
      </c>
      <c r="AN22">
        <v>1.053695</v>
      </c>
      <c r="AO22">
        <v>0</v>
      </c>
      <c r="AP22">
        <v>0</v>
      </c>
      <c r="AQ22">
        <v>0</v>
      </c>
      <c r="AR22">
        <v>50.231999999999999</v>
      </c>
      <c r="AS22">
        <v>36.506751000000001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93.582882999999995</v>
      </c>
      <c r="BA22">
        <f t="shared" si="1"/>
        <v>3228.2662919999993</v>
      </c>
      <c r="BD22">
        <v>4.2644399999999996</v>
      </c>
      <c r="BE22">
        <v>0</v>
      </c>
      <c r="BF22">
        <v>0</v>
      </c>
      <c r="BG22">
        <v>0</v>
      </c>
      <c r="BH22">
        <v>2.3806999999999998E-2</v>
      </c>
      <c r="BI22">
        <v>0.56584199999999996</v>
      </c>
      <c r="BJ22">
        <v>0</v>
      </c>
      <c r="BK22">
        <v>0</v>
      </c>
      <c r="BL22">
        <v>0</v>
      </c>
      <c r="BM22">
        <v>2.5400000000000002E-3</v>
      </c>
      <c r="BN22">
        <v>1.7939E-2</v>
      </c>
      <c r="BO22">
        <v>2</v>
      </c>
      <c r="BP22">
        <v>2.1800000000000002</v>
      </c>
      <c r="BQ22">
        <v>3.5181619999999998</v>
      </c>
      <c r="BR22">
        <v>4.276573</v>
      </c>
      <c r="BS22">
        <v>1.62</v>
      </c>
      <c r="BT22">
        <v>0</v>
      </c>
      <c r="BU22">
        <v>2.688761</v>
      </c>
      <c r="BV22">
        <v>1.3326370000000001</v>
      </c>
      <c r="BW22">
        <v>9.33</v>
      </c>
      <c r="BX22">
        <v>4.1443269999999997</v>
      </c>
      <c r="BY22">
        <v>0.25</v>
      </c>
      <c r="BZ22">
        <v>1.9248000000000001</v>
      </c>
      <c r="CA22">
        <v>3.4875970000000001</v>
      </c>
      <c r="CB22">
        <v>1.75</v>
      </c>
      <c r="CC22">
        <v>0.81</v>
      </c>
      <c r="CD22">
        <v>0.42</v>
      </c>
      <c r="CE22">
        <v>0.96</v>
      </c>
      <c r="CF22">
        <v>0.22</v>
      </c>
      <c r="CG22">
        <v>3.78</v>
      </c>
      <c r="CH22">
        <v>0</v>
      </c>
      <c r="CI22">
        <v>7.95</v>
      </c>
      <c r="CJ22">
        <v>1.94</v>
      </c>
      <c r="CK22">
        <v>1.84</v>
      </c>
      <c r="CL22">
        <v>5.2772449999999997</v>
      </c>
      <c r="CM22">
        <v>1.857394</v>
      </c>
      <c r="CN22">
        <v>3.5181619999999998</v>
      </c>
      <c r="CO22">
        <v>3.03</v>
      </c>
      <c r="CP22">
        <v>4.2338459999999998</v>
      </c>
      <c r="CQ22">
        <v>1.3616889999999999</v>
      </c>
      <c r="CR22">
        <v>2.79</v>
      </c>
      <c r="CS22">
        <v>2.3575529999999998</v>
      </c>
      <c r="CT22">
        <v>1.929632</v>
      </c>
      <c r="CU22">
        <v>1.94624</v>
      </c>
      <c r="CV22">
        <v>2.6652740000000001</v>
      </c>
      <c r="CW22">
        <v>1.3184229999999999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93.582882999999995</v>
      </c>
    </row>
    <row r="23" spans="1:114">
      <c r="A23" t="s">
        <v>65</v>
      </c>
      <c r="B23">
        <v>0</v>
      </c>
      <c r="C23">
        <v>36.724789000000001</v>
      </c>
      <c r="D23">
        <v>6.8469939999999996</v>
      </c>
      <c r="E23">
        <v>0</v>
      </c>
      <c r="F23">
        <v>0</v>
      </c>
      <c r="G23">
        <v>76.768950000000004</v>
      </c>
      <c r="H23">
        <v>0</v>
      </c>
      <c r="I23">
        <v>97.304077000000007</v>
      </c>
      <c r="J23">
        <v>6.4869389999999996</v>
      </c>
      <c r="K23">
        <v>691.08650399999999</v>
      </c>
      <c r="L23">
        <v>667.07663600000001</v>
      </c>
      <c r="M23">
        <v>95.888554999999997</v>
      </c>
      <c r="N23">
        <v>122.432091</v>
      </c>
      <c r="O23">
        <v>128.45129</v>
      </c>
      <c r="P23">
        <v>108.97414000000001</v>
      </c>
      <c r="Q23">
        <v>22.966681999999999</v>
      </c>
      <c r="R23">
        <v>44.326064000000002</v>
      </c>
      <c r="S23">
        <v>27.350811</v>
      </c>
      <c r="T23">
        <v>2.5013079999999999</v>
      </c>
      <c r="U23">
        <v>348.97500000000002</v>
      </c>
      <c r="V23">
        <v>20.731850000000001</v>
      </c>
      <c r="W23">
        <v>46.399079999999998</v>
      </c>
      <c r="X23">
        <v>147.515625</v>
      </c>
      <c r="Y23">
        <v>0</v>
      </c>
      <c r="Z23">
        <v>13.1076</v>
      </c>
      <c r="AA23">
        <v>0</v>
      </c>
      <c r="AB23">
        <v>30.855471000000001</v>
      </c>
      <c r="AC23">
        <v>22.310403000000001</v>
      </c>
      <c r="AD23">
        <v>0</v>
      </c>
      <c r="AE23">
        <v>37.821176999999999</v>
      </c>
      <c r="AF23">
        <v>9.1372370000000007</v>
      </c>
      <c r="AG23">
        <v>48.126170999999999</v>
      </c>
      <c r="AH23">
        <v>0</v>
      </c>
      <c r="AI23">
        <v>0</v>
      </c>
      <c r="AJ23">
        <v>0</v>
      </c>
      <c r="AK23">
        <v>64.950986999999998</v>
      </c>
      <c r="AL23">
        <v>83.664000000000001</v>
      </c>
      <c r="AM23">
        <v>18.108732</v>
      </c>
      <c r="AN23">
        <v>1.0747679999999999</v>
      </c>
      <c r="AO23">
        <v>0</v>
      </c>
      <c r="AP23">
        <v>0</v>
      </c>
      <c r="AQ23">
        <v>0</v>
      </c>
      <c r="AR23">
        <v>50.231999999999999</v>
      </c>
      <c r="AS23">
        <v>36.506751000000001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93.082882999999995</v>
      </c>
      <c r="BA23">
        <f t="shared" si="1"/>
        <v>3227.7873649999992</v>
      </c>
      <c r="BD23">
        <v>4.2644399999999996</v>
      </c>
      <c r="BE23">
        <v>0</v>
      </c>
      <c r="BF23">
        <v>0</v>
      </c>
      <c r="BG23">
        <v>0</v>
      </c>
      <c r="BH23">
        <v>2.3806999999999998E-2</v>
      </c>
      <c r="BI23">
        <v>0.56584199999999996</v>
      </c>
      <c r="BJ23">
        <v>0</v>
      </c>
      <c r="BK23">
        <v>0</v>
      </c>
      <c r="BL23">
        <v>0</v>
      </c>
      <c r="BM23">
        <v>2.5400000000000002E-3</v>
      </c>
      <c r="BN23">
        <v>1.7939E-2</v>
      </c>
      <c r="BO23">
        <v>2</v>
      </c>
      <c r="BP23">
        <v>2.1800000000000002</v>
      </c>
      <c r="BQ23">
        <v>3.5181619999999998</v>
      </c>
      <c r="BR23">
        <v>4.276573</v>
      </c>
      <c r="BS23">
        <v>1.62</v>
      </c>
      <c r="BT23">
        <v>0</v>
      </c>
      <c r="BU23">
        <v>2.688761</v>
      </c>
      <c r="BV23">
        <v>1.3326370000000001</v>
      </c>
      <c r="BW23">
        <v>9.33</v>
      </c>
      <c r="BX23">
        <v>4.1443269999999997</v>
      </c>
      <c r="BY23">
        <v>0.25</v>
      </c>
      <c r="BZ23">
        <v>1.9248000000000001</v>
      </c>
      <c r="CA23">
        <v>3.4875970000000001</v>
      </c>
      <c r="CB23">
        <v>1.75</v>
      </c>
      <c r="CC23">
        <v>0.81</v>
      </c>
      <c r="CD23">
        <v>0.42</v>
      </c>
      <c r="CE23">
        <v>0.96</v>
      </c>
      <c r="CF23">
        <v>0.22</v>
      </c>
      <c r="CG23">
        <v>3.78</v>
      </c>
      <c r="CH23">
        <v>0</v>
      </c>
      <c r="CI23">
        <v>7.95</v>
      </c>
      <c r="CJ23">
        <v>1.94</v>
      </c>
      <c r="CK23">
        <v>1.84</v>
      </c>
      <c r="CL23">
        <v>5.2772449999999997</v>
      </c>
      <c r="CM23">
        <v>1.857394</v>
      </c>
      <c r="CN23">
        <v>3.5181619999999998</v>
      </c>
      <c r="CO23">
        <v>3.03</v>
      </c>
      <c r="CP23">
        <v>4.2338459999999998</v>
      </c>
      <c r="CQ23">
        <v>1.3616889999999999</v>
      </c>
      <c r="CR23">
        <v>2.29</v>
      </c>
      <c r="CS23">
        <v>2.3575529999999998</v>
      </c>
      <c r="CT23">
        <v>1.929632</v>
      </c>
      <c r="CU23">
        <v>1.94624</v>
      </c>
      <c r="CV23">
        <v>2.6652740000000001</v>
      </c>
      <c r="CW23">
        <v>1.3184229999999999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93.082882999999995</v>
      </c>
    </row>
    <row r="24" spans="1:114">
      <c r="A24" t="s">
        <v>66</v>
      </c>
      <c r="B24">
        <v>0</v>
      </c>
      <c r="C24">
        <v>36.724789000000001</v>
      </c>
      <c r="D24">
        <v>6.8469939999999996</v>
      </c>
      <c r="E24">
        <v>0</v>
      </c>
      <c r="F24">
        <v>0</v>
      </c>
      <c r="G24">
        <v>76.768950000000004</v>
      </c>
      <c r="H24">
        <v>0</v>
      </c>
      <c r="I24">
        <v>97.304077000000007</v>
      </c>
      <c r="J24">
        <v>6.4869389999999996</v>
      </c>
      <c r="K24">
        <v>691.08650399999999</v>
      </c>
      <c r="L24">
        <v>667.07663600000001</v>
      </c>
      <c r="M24">
        <v>95.888554999999997</v>
      </c>
      <c r="N24">
        <v>122.432091</v>
      </c>
      <c r="O24">
        <v>128.45129</v>
      </c>
      <c r="P24">
        <v>108.97414000000001</v>
      </c>
      <c r="Q24">
        <v>22.966681999999999</v>
      </c>
      <c r="R24">
        <v>44.326064000000002</v>
      </c>
      <c r="S24">
        <v>27.350811</v>
      </c>
      <c r="T24">
        <v>2.5013079999999999</v>
      </c>
      <c r="U24">
        <v>348.97500000000002</v>
      </c>
      <c r="V24">
        <v>20.731850000000001</v>
      </c>
      <c r="W24">
        <v>46.399079999999998</v>
      </c>
      <c r="X24">
        <v>147.515625</v>
      </c>
      <c r="Y24">
        <v>0</v>
      </c>
      <c r="Z24">
        <v>13.1076</v>
      </c>
      <c r="AA24">
        <v>0</v>
      </c>
      <c r="AB24">
        <v>30.855471000000001</v>
      </c>
      <c r="AC24">
        <v>22.310403000000001</v>
      </c>
      <c r="AD24">
        <v>0</v>
      </c>
      <c r="AE24">
        <v>37.821176999999999</v>
      </c>
      <c r="AF24">
        <v>9.1372370000000007</v>
      </c>
      <c r="AG24">
        <v>48.126170999999999</v>
      </c>
      <c r="AH24">
        <v>21.513719999999999</v>
      </c>
      <c r="AI24">
        <v>0</v>
      </c>
      <c r="AJ24">
        <v>0</v>
      </c>
      <c r="AK24">
        <v>64.950986999999998</v>
      </c>
      <c r="AL24">
        <v>83.664000000000001</v>
      </c>
      <c r="AM24">
        <v>18.108732</v>
      </c>
      <c r="AN24">
        <v>1.0747679999999999</v>
      </c>
      <c r="AO24">
        <v>0</v>
      </c>
      <c r="AP24">
        <v>0</v>
      </c>
      <c r="AQ24">
        <v>0</v>
      </c>
      <c r="AR24">
        <v>50.231999999999999</v>
      </c>
      <c r="AS24">
        <v>36.506751000000001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95.219521999999998</v>
      </c>
      <c r="BA24">
        <f t="shared" si="1"/>
        <v>3251.437723999999</v>
      </c>
      <c r="BD24">
        <v>4.2644399999999996</v>
      </c>
      <c r="BE24">
        <v>0</v>
      </c>
      <c r="BF24">
        <v>0</v>
      </c>
      <c r="BG24">
        <v>0</v>
      </c>
      <c r="BH24">
        <v>2.3806999999999998E-2</v>
      </c>
      <c r="BI24">
        <v>0.56584199999999996</v>
      </c>
      <c r="BJ24">
        <v>0</v>
      </c>
      <c r="BK24">
        <v>0</v>
      </c>
      <c r="BL24">
        <v>0</v>
      </c>
      <c r="BM24">
        <v>2.5400000000000002E-3</v>
      </c>
      <c r="BN24">
        <v>1.7939E-2</v>
      </c>
      <c r="BO24">
        <v>2</v>
      </c>
      <c r="BP24">
        <v>2.1800000000000002</v>
      </c>
      <c r="BQ24">
        <v>3.5181619999999998</v>
      </c>
      <c r="BR24">
        <v>4.276573</v>
      </c>
      <c r="BS24">
        <v>1.62</v>
      </c>
      <c r="BT24">
        <v>1.7833300000000001</v>
      </c>
      <c r="BU24">
        <v>2.688761</v>
      </c>
      <c r="BV24">
        <v>1.3326370000000001</v>
      </c>
      <c r="BW24">
        <v>9.33</v>
      </c>
      <c r="BX24">
        <v>4.1443269999999997</v>
      </c>
      <c r="BY24">
        <v>0.25</v>
      </c>
      <c r="BZ24">
        <v>1.9248000000000001</v>
      </c>
      <c r="CA24">
        <v>3.4875970000000001</v>
      </c>
      <c r="CB24">
        <v>1.75</v>
      </c>
      <c r="CC24">
        <v>0.81</v>
      </c>
      <c r="CD24">
        <v>0.42</v>
      </c>
      <c r="CE24">
        <v>0.96</v>
      </c>
      <c r="CF24">
        <v>0.22</v>
      </c>
      <c r="CG24">
        <v>3.78</v>
      </c>
      <c r="CH24">
        <v>0.66330900000000004</v>
      </c>
      <c r="CI24">
        <v>7.95</v>
      </c>
      <c r="CJ24">
        <v>1.94</v>
      </c>
      <c r="CK24">
        <v>1.84</v>
      </c>
      <c r="CL24">
        <v>5.2772449999999997</v>
      </c>
      <c r="CM24">
        <v>1.857394</v>
      </c>
      <c r="CN24">
        <v>3.5181619999999998</v>
      </c>
      <c r="CO24">
        <v>3.03</v>
      </c>
      <c r="CP24">
        <v>4.2338459999999998</v>
      </c>
      <c r="CQ24">
        <v>1.3616889999999999</v>
      </c>
      <c r="CR24">
        <v>1.98</v>
      </c>
      <c r="CS24">
        <v>2.3575529999999998</v>
      </c>
      <c r="CT24">
        <v>1.929632</v>
      </c>
      <c r="CU24">
        <v>1.94624</v>
      </c>
      <c r="CV24">
        <v>2.6652740000000001</v>
      </c>
      <c r="CW24">
        <v>1.3184229999999999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95.219521999999998</v>
      </c>
    </row>
    <row r="25" spans="1:114">
      <c r="A25" t="s">
        <v>67</v>
      </c>
      <c r="B25">
        <v>0</v>
      </c>
      <c r="C25">
        <v>36.724789000000001</v>
      </c>
      <c r="D25">
        <v>6.8469939999999996</v>
      </c>
      <c r="E25">
        <v>0</v>
      </c>
      <c r="F25">
        <v>0</v>
      </c>
      <c r="G25">
        <v>76.768950000000004</v>
      </c>
      <c r="H25">
        <v>0</v>
      </c>
      <c r="I25">
        <v>97.304077000000007</v>
      </c>
      <c r="J25">
        <v>6.4869389999999996</v>
      </c>
      <c r="K25">
        <v>691.08650399999999</v>
      </c>
      <c r="L25">
        <v>667.07663600000001</v>
      </c>
      <c r="M25">
        <v>95.888554999999997</v>
      </c>
      <c r="N25">
        <v>122.432091</v>
      </c>
      <c r="O25">
        <v>128.45129</v>
      </c>
      <c r="P25">
        <v>108.97414000000001</v>
      </c>
      <c r="Q25">
        <v>22.966681999999999</v>
      </c>
      <c r="R25">
        <v>44.326064000000002</v>
      </c>
      <c r="S25">
        <v>27.350811</v>
      </c>
      <c r="T25">
        <v>2.5013079999999999</v>
      </c>
      <c r="U25">
        <v>348.97500000000002</v>
      </c>
      <c r="V25">
        <v>20.731850000000001</v>
      </c>
      <c r="W25">
        <v>46.399079999999998</v>
      </c>
      <c r="X25">
        <v>147.515625</v>
      </c>
      <c r="Y25">
        <v>0</v>
      </c>
      <c r="Z25">
        <v>13.1076</v>
      </c>
      <c r="AA25">
        <v>0</v>
      </c>
      <c r="AB25">
        <v>30.855471000000001</v>
      </c>
      <c r="AC25">
        <v>22.310403000000001</v>
      </c>
      <c r="AD25">
        <v>0</v>
      </c>
      <c r="AE25">
        <v>37.821176999999999</v>
      </c>
      <c r="AF25">
        <v>9.1372370000000007</v>
      </c>
      <c r="AG25">
        <v>48.126170999999999</v>
      </c>
      <c r="AH25">
        <v>53.138888000000001</v>
      </c>
      <c r="AI25">
        <v>0</v>
      </c>
      <c r="AJ25">
        <v>0</v>
      </c>
      <c r="AK25">
        <v>64.950986999999998</v>
      </c>
      <c r="AL25">
        <v>83.664000000000001</v>
      </c>
      <c r="AM25">
        <v>18.108732</v>
      </c>
      <c r="AN25">
        <v>1.0747679999999999</v>
      </c>
      <c r="AO25">
        <v>0</v>
      </c>
      <c r="AP25">
        <v>1.2809999999999999</v>
      </c>
      <c r="AQ25">
        <v>0</v>
      </c>
      <c r="AR25">
        <v>13.247999999999999</v>
      </c>
      <c r="AS25">
        <v>36.506751000000001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96.180796999999984</v>
      </c>
      <c r="BA25">
        <f t="shared" si="1"/>
        <v>3248.3211669999991</v>
      </c>
      <c r="BD25">
        <v>4.2644399999999996</v>
      </c>
      <c r="BE25">
        <v>0</v>
      </c>
      <c r="BF25">
        <v>0</v>
      </c>
      <c r="BG25">
        <v>0</v>
      </c>
      <c r="BH25">
        <v>2.3806999999999998E-2</v>
      </c>
      <c r="BI25">
        <v>0.56584199999999996</v>
      </c>
      <c r="BJ25">
        <v>0</v>
      </c>
      <c r="BK25">
        <v>0</v>
      </c>
      <c r="BL25">
        <v>0</v>
      </c>
      <c r="BM25">
        <v>2.5400000000000002E-3</v>
      </c>
      <c r="BN25">
        <v>1.7939E-2</v>
      </c>
      <c r="BO25">
        <v>2</v>
      </c>
      <c r="BP25">
        <v>2.1800000000000002</v>
      </c>
      <c r="BQ25">
        <v>3.5181619999999998</v>
      </c>
      <c r="BR25">
        <v>4.276573</v>
      </c>
      <c r="BS25">
        <v>1.62</v>
      </c>
      <c r="BT25">
        <v>1.7833300000000001</v>
      </c>
      <c r="BU25">
        <v>2.688761</v>
      </c>
      <c r="BV25">
        <v>1.3326370000000001</v>
      </c>
      <c r="BW25">
        <v>9.33</v>
      </c>
      <c r="BX25">
        <v>4.1443269999999997</v>
      </c>
      <c r="BY25">
        <v>0.25</v>
      </c>
      <c r="BZ25">
        <v>1.9248000000000001</v>
      </c>
      <c r="CA25">
        <v>3.4875970000000001</v>
      </c>
      <c r="CB25">
        <v>1.75</v>
      </c>
      <c r="CC25">
        <v>0.81</v>
      </c>
      <c r="CD25">
        <v>0.42</v>
      </c>
      <c r="CE25">
        <v>0.96</v>
      </c>
      <c r="CF25">
        <v>0.21</v>
      </c>
      <c r="CG25">
        <v>3.78</v>
      </c>
      <c r="CH25">
        <v>1.634584</v>
      </c>
      <c r="CI25">
        <v>7.95</v>
      </c>
      <c r="CJ25">
        <v>1.94</v>
      </c>
      <c r="CK25">
        <v>1.84</v>
      </c>
      <c r="CL25">
        <v>5.2772449999999997</v>
      </c>
      <c r="CM25">
        <v>1.857394</v>
      </c>
      <c r="CN25">
        <v>3.5181619999999998</v>
      </c>
      <c r="CO25">
        <v>3.03</v>
      </c>
      <c r="CP25">
        <v>4.2338459999999998</v>
      </c>
      <c r="CQ25">
        <v>1.3616889999999999</v>
      </c>
      <c r="CR25">
        <v>1.98</v>
      </c>
      <c r="CS25">
        <v>2.3575529999999998</v>
      </c>
      <c r="CT25">
        <v>1.929632</v>
      </c>
      <c r="CU25">
        <v>1.94624</v>
      </c>
      <c r="CV25">
        <v>2.6652740000000001</v>
      </c>
      <c r="CW25">
        <v>1.3184229999999999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96.180796999999984</v>
      </c>
    </row>
    <row r="26" spans="1:114">
      <c r="A26" t="s">
        <v>68</v>
      </c>
      <c r="B26">
        <v>0</v>
      </c>
      <c r="C26">
        <v>36.724789000000001</v>
      </c>
      <c r="D26">
        <v>6.8469939999999996</v>
      </c>
      <c r="E26">
        <v>0</v>
      </c>
      <c r="F26">
        <v>0</v>
      </c>
      <c r="G26">
        <v>76.768950000000004</v>
      </c>
      <c r="H26">
        <v>0</v>
      </c>
      <c r="I26">
        <v>97.304077000000007</v>
      </c>
      <c r="J26">
        <v>6.4869389999999996</v>
      </c>
      <c r="K26">
        <v>691.08650399999999</v>
      </c>
      <c r="L26">
        <v>667.07663600000001</v>
      </c>
      <c r="M26">
        <v>95.888554999999997</v>
      </c>
      <c r="N26">
        <v>122.432091</v>
      </c>
      <c r="O26">
        <v>128.45129</v>
      </c>
      <c r="P26">
        <v>108.97414000000001</v>
      </c>
      <c r="Q26">
        <v>22.966681999999999</v>
      </c>
      <c r="R26">
        <v>44.326064000000002</v>
      </c>
      <c r="S26">
        <v>27.350811</v>
      </c>
      <c r="T26">
        <v>2.5013079999999999</v>
      </c>
      <c r="U26">
        <v>348.97500000000002</v>
      </c>
      <c r="V26">
        <v>20.731850000000001</v>
      </c>
      <c r="W26">
        <v>46.399079999999998</v>
      </c>
      <c r="X26">
        <v>147.515625</v>
      </c>
      <c r="Y26">
        <v>0</v>
      </c>
      <c r="Z26">
        <v>13.1076</v>
      </c>
      <c r="AA26">
        <v>0</v>
      </c>
      <c r="AB26">
        <v>30.855471000000001</v>
      </c>
      <c r="AC26">
        <v>22.310403000000001</v>
      </c>
      <c r="AD26">
        <v>0</v>
      </c>
      <c r="AE26">
        <v>37.821176999999999</v>
      </c>
      <c r="AF26">
        <v>9.1372370000000007</v>
      </c>
      <c r="AG26">
        <v>48.126170999999999</v>
      </c>
      <c r="AH26">
        <v>79.708332999999996</v>
      </c>
      <c r="AI26">
        <v>0</v>
      </c>
      <c r="AJ26">
        <v>0</v>
      </c>
      <c r="AK26">
        <v>64.950986999999998</v>
      </c>
      <c r="AL26">
        <v>83.664000000000001</v>
      </c>
      <c r="AM26">
        <v>18.108732</v>
      </c>
      <c r="AN26">
        <v>1.0747679999999999</v>
      </c>
      <c r="AO26">
        <v>0</v>
      </c>
      <c r="AP26">
        <v>1.2809999999999999</v>
      </c>
      <c r="AQ26">
        <v>0</v>
      </c>
      <c r="AR26">
        <v>4.4160000000000004</v>
      </c>
      <c r="AS26">
        <v>36.506751000000001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97.038087999999988</v>
      </c>
      <c r="BA26">
        <f t="shared" si="1"/>
        <v>3266.9159029999992</v>
      </c>
      <c r="BD26">
        <v>4.2644399999999996</v>
      </c>
      <c r="BE26">
        <v>0</v>
      </c>
      <c r="BF26">
        <v>0</v>
      </c>
      <c r="BG26">
        <v>0</v>
      </c>
      <c r="BH26">
        <v>2.3806999999999998E-2</v>
      </c>
      <c r="BI26">
        <v>0.56584199999999996</v>
      </c>
      <c r="BJ26">
        <v>0</v>
      </c>
      <c r="BK26">
        <v>0</v>
      </c>
      <c r="BL26">
        <v>0</v>
      </c>
      <c r="BM26">
        <v>2.5400000000000002E-3</v>
      </c>
      <c r="BN26">
        <v>1.7939E-2</v>
      </c>
      <c r="BO26">
        <v>2</v>
      </c>
      <c r="BP26">
        <v>2.1800000000000002</v>
      </c>
      <c r="BQ26">
        <v>3.5181619999999998</v>
      </c>
      <c r="BR26">
        <v>4.276573</v>
      </c>
      <c r="BS26">
        <v>1.62</v>
      </c>
      <c r="BT26">
        <v>1.7833300000000001</v>
      </c>
      <c r="BU26">
        <v>2.688761</v>
      </c>
      <c r="BV26">
        <v>1.3326370000000001</v>
      </c>
      <c r="BW26">
        <v>9.33</v>
      </c>
      <c r="BX26">
        <v>4.1443269999999997</v>
      </c>
      <c r="BY26">
        <v>0.25</v>
      </c>
      <c r="BZ26">
        <v>1.9248000000000001</v>
      </c>
      <c r="CA26">
        <v>3.4875970000000001</v>
      </c>
      <c r="CB26">
        <v>1.75</v>
      </c>
      <c r="CC26">
        <v>0.86</v>
      </c>
      <c r="CD26">
        <v>0.42</v>
      </c>
      <c r="CE26">
        <v>0.96</v>
      </c>
      <c r="CF26">
        <v>0.2</v>
      </c>
      <c r="CG26">
        <v>3.78</v>
      </c>
      <c r="CH26">
        <v>2.4518749999999998</v>
      </c>
      <c r="CI26">
        <v>7.95</v>
      </c>
      <c r="CJ26">
        <v>1.94</v>
      </c>
      <c r="CK26">
        <v>1.84</v>
      </c>
      <c r="CL26">
        <v>5.2772449999999997</v>
      </c>
      <c r="CM26">
        <v>1.857394</v>
      </c>
      <c r="CN26">
        <v>3.5181619999999998</v>
      </c>
      <c r="CO26">
        <v>3.03</v>
      </c>
      <c r="CP26">
        <v>4.2338459999999998</v>
      </c>
      <c r="CQ26">
        <v>1.3616889999999999</v>
      </c>
      <c r="CR26">
        <v>1.98</v>
      </c>
      <c r="CS26">
        <v>2.3575529999999998</v>
      </c>
      <c r="CT26">
        <v>1.929632</v>
      </c>
      <c r="CU26">
        <v>1.94624</v>
      </c>
      <c r="CV26">
        <v>2.6652740000000001</v>
      </c>
      <c r="CW26">
        <v>1.3184229999999999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97.038087999999988</v>
      </c>
    </row>
    <row r="27" spans="1:114">
      <c r="A27" t="s">
        <v>69</v>
      </c>
      <c r="B27">
        <v>0</v>
      </c>
      <c r="C27">
        <v>36.102333999999999</v>
      </c>
      <c r="D27">
        <v>6.8469939999999996</v>
      </c>
      <c r="E27">
        <v>0</v>
      </c>
      <c r="F27">
        <v>0</v>
      </c>
      <c r="G27">
        <v>76.768950000000004</v>
      </c>
      <c r="H27">
        <v>0</v>
      </c>
      <c r="I27">
        <v>90.817138999999997</v>
      </c>
      <c r="J27">
        <v>6.4869389999999996</v>
      </c>
      <c r="K27">
        <v>691.08650399999999</v>
      </c>
      <c r="L27">
        <v>667.07663600000001</v>
      </c>
      <c r="M27">
        <v>95.888554999999997</v>
      </c>
      <c r="N27">
        <v>122.432091</v>
      </c>
      <c r="O27">
        <v>128.45129</v>
      </c>
      <c r="P27">
        <v>108.97414000000001</v>
      </c>
      <c r="Q27">
        <v>22.966681999999999</v>
      </c>
      <c r="R27">
        <v>44.326064000000002</v>
      </c>
      <c r="S27">
        <v>27.350811</v>
      </c>
      <c r="T27">
        <v>2.5013079999999999</v>
      </c>
      <c r="U27">
        <v>348.97500000000002</v>
      </c>
      <c r="V27">
        <v>20.731850000000001</v>
      </c>
      <c r="W27">
        <v>46.399079999999998</v>
      </c>
      <c r="X27">
        <v>147.515625</v>
      </c>
      <c r="Y27">
        <v>0</v>
      </c>
      <c r="Z27">
        <v>13.1076</v>
      </c>
      <c r="AA27">
        <v>13.983000000000001</v>
      </c>
      <c r="AB27">
        <v>30.855471000000001</v>
      </c>
      <c r="AC27">
        <v>22.310403000000001</v>
      </c>
      <c r="AD27">
        <v>10.456189</v>
      </c>
      <c r="AE27">
        <v>56.879503</v>
      </c>
      <c r="AF27">
        <v>9.1372370000000007</v>
      </c>
      <c r="AG27">
        <v>48.126170999999999</v>
      </c>
      <c r="AH27">
        <v>79.708332999999996</v>
      </c>
      <c r="AI27">
        <v>0</v>
      </c>
      <c r="AJ27">
        <v>0</v>
      </c>
      <c r="AK27">
        <v>64.950986999999998</v>
      </c>
      <c r="AL27">
        <v>83.664000000000001</v>
      </c>
      <c r="AM27">
        <v>18.108732</v>
      </c>
      <c r="AN27">
        <v>1.0747679999999999</v>
      </c>
      <c r="AO27">
        <v>0</v>
      </c>
      <c r="AP27">
        <v>1.2809999999999999</v>
      </c>
      <c r="AQ27">
        <v>0</v>
      </c>
      <c r="AR27">
        <v>4.4160000000000004</v>
      </c>
      <c r="AS27">
        <v>36.506751000000001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97.038087999999988</v>
      </c>
      <c r="BA27">
        <f t="shared" si="1"/>
        <v>3303.3040249999999</v>
      </c>
      <c r="BD27">
        <v>4.2644399999999996</v>
      </c>
      <c r="BE27">
        <v>0</v>
      </c>
      <c r="BF27">
        <v>0</v>
      </c>
      <c r="BG27">
        <v>0</v>
      </c>
      <c r="BH27">
        <v>2.3806999999999998E-2</v>
      </c>
      <c r="BI27">
        <v>0.56584199999999996</v>
      </c>
      <c r="BJ27">
        <v>0</v>
      </c>
      <c r="BK27">
        <v>0</v>
      </c>
      <c r="BL27">
        <v>0</v>
      </c>
      <c r="BM27">
        <v>2.5400000000000002E-3</v>
      </c>
      <c r="BN27">
        <v>1.7939E-2</v>
      </c>
      <c r="BO27">
        <v>2</v>
      </c>
      <c r="BP27">
        <v>2.1800000000000002</v>
      </c>
      <c r="BQ27">
        <v>3.5181619999999998</v>
      </c>
      <c r="BR27">
        <v>4.276573</v>
      </c>
      <c r="BS27">
        <v>1.62</v>
      </c>
      <c r="BT27">
        <v>1.7833300000000001</v>
      </c>
      <c r="BU27">
        <v>2.688761</v>
      </c>
      <c r="BV27">
        <v>1.3326370000000001</v>
      </c>
      <c r="BW27">
        <v>9.33</v>
      </c>
      <c r="BX27">
        <v>4.1443269999999997</v>
      </c>
      <c r="BY27">
        <v>0.25</v>
      </c>
      <c r="BZ27">
        <v>1.9248000000000001</v>
      </c>
      <c r="CA27">
        <v>3.4875970000000001</v>
      </c>
      <c r="CB27">
        <v>1.75</v>
      </c>
      <c r="CC27">
        <v>0.86</v>
      </c>
      <c r="CD27">
        <v>0.42</v>
      </c>
      <c r="CE27">
        <v>0.96</v>
      </c>
      <c r="CF27">
        <v>0.2</v>
      </c>
      <c r="CG27">
        <v>3.78</v>
      </c>
      <c r="CH27">
        <v>2.4518749999999998</v>
      </c>
      <c r="CI27">
        <v>7.95</v>
      </c>
      <c r="CJ27">
        <v>1.94</v>
      </c>
      <c r="CK27">
        <v>1.84</v>
      </c>
      <c r="CL27">
        <v>5.2772449999999997</v>
      </c>
      <c r="CM27">
        <v>1.857394</v>
      </c>
      <c r="CN27">
        <v>3.5181619999999998</v>
      </c>
      <c r="CO27">
        <v>3.03</v>
      </c>
      <c r="CP27">
        <v>4.2338459999999998</v>
      </c>
      <c r="CQ27">
        <v>1.3616889999999999</v>
      </c>
      <c r="CR27">
        <v>1.98</v>
      </c>
      <c r="CS27">
        <v>2.3575529999999998</v>
      </c>
      <c r="CT27">
        <v>1.929632</v>
      </c>
      <c r="CU27">
        <v>1.94624</v>
      </c>
      <c r="CV27">
        <v>2.6652740000000001</v>
      </c>
      <c r="CW27">
        <v>1.3184229999999999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97.038087999999988</v>
      </c>
    </row>
    <row r="28" spans="1:114">
      <c r="A28" t="s">
        <v>70</v>
      </c>
      <c r="B28">
        <v>0</v>
      </c>
      <c r="C28">
        <v>36.102333999999999</v>
      </c>
      <c r="D28">
        <v>6.8469939999999996</v>
      </c>
      <c r="E28">
        <v>0</v>
      </c>
      <c r="F28">
        <v>0</v>
      </c>
      <c r="G28">
        <v>76.768950000000004</v>
      </c>
      <c r="H28">
        <v>0</v>
      </c>
      <c r="I28">
        <v>90.817138999999997</v>
      </c>
      <c r="J28">
        <v>6.4869389999999996</v>
      </c>
      <c r="K28">
        <v>691.08650399999999</v>
      </c>
      <c r="L28">
        <v>667.07663600000001</v>
      </c>
      <c r="M28">
        <v>95.888554999999997</v>
      </c>
      <c r="N28">
        <v>122.432091</v>
      </c>
      <c r="O28">
        <v>128.45129</v>
      </c>
      <c r="P28">
        <v>108.97414000000001</v>
      </c>
      <c r="Q28">
        <v>22.966681999999999</v>
      </c>
      <c r="R28">
        <v>44.326064000000002</v>
      </c>
      <c r="S28">
        <v>27.350811</v>
      </c>
      <c r="T28">
        <v>2.5013079999999999</v>
      </c>
      <c r="U28">
        <v>348.97500000000002</v>
      </c>
      <c r="V28">
        <v>20.731850000000001</v>
      </c>
      <c r="W28">
        <v>46.399079999999998</v>
      </c>
      <c r="X28">
        <v>147.515625</v>
      </c>
      <c r="Y28">
        <v>0</v>
      </c>
      <c r="Z28">
        <v>19.6614</v>
      </c>
      <c r="AA28">
        <v>13.983000000000001</v>
      </c>
      <c r="AB28">
        <v>30.855471000000001</v>
      </c>
      <c r="AC28">
        <v>22.310403000000001</v>
      </c>
      <c r="AD28">
        <v>20.912378</v>
      </c>
      <c r="AE28">
        <v>56.879503</v>
      </c>
      <c r="AF28">
        <v>9.1372370000000007</v>
      </c>
      <c r="AG28">
        <v>48.126170999999999</v>
      </c>
      <c r="AH28">
        <v>79.708332999999996</v>
      </c>
      <c r="AI28">
        <v>0</v>
      </c>
      <c r="AJ28">
        <v>0</v>
      </c>
      <c r="AK28">
        <v>64.950986999999998</v>
      </c>
      <c r="AL28">
        <v>83.664000000000001</v>
      </c>
      <c r="AM28">
        <v>18.108732</v>
      </c>
      <c r="AN28">
        <v>1.0747679999999999</v>
      </c>
      <c r="AO28">
        <v>0</v>
      </c>
      <c r="AP28">
        <v>1.2809999999999999</v>
      </c>
      <c r="AQ28">
        <v>0</v>
      </c>
      <c r="AR28">
        <v>13.247999999999999</v>
      </c>
      <c r="AS28">
        <v>36.506751000000001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97.038087999999988</v>
      </c>
      <c r="BA28">
        <f t="shared" si="1"/>
        <v>3329.1460139999999</v>
      </c>
      <c r="BD28">
        <v>4.2644399999999996</v>
      </c>
      <c r="BE28">
        <v>0</v>
      </c>
      <c r="BF28">
        <v>0</v>
      </c>
      <c r="BG28">
        <v>0</v>
      </c>
      <c r="BH28">
        <v>2.3806999999999998E-2</v>
      </c>
      <c r="BI28">
        <v>0.56584199999999996</v>
      </c>
      <c r="BJ28">
        <v>0</v>
      </c>
      <c r="BK28">
        <v>0</v>
      </c>
      <c r="BL28">
        <v>0</v>
      </c>
      <c r="BM28">
        <v>2.5400000000000002E-3</v>
      </c>
      <c r="BN28">
        <v>1.7939E-2</v>
      </c>
      <c r="BO28">
        <v>2</v>
      </c>
      <c r="BP28">
        <v>2.1800000000000002</v>
      </c>
      <c r="BQ28">
        <v>3.5181619999999998</v>
      </c>
      <c r="BR28">
        <v>4.276573</v>
      </c>
      <c r="BS28">
        <v>1.62</v>
      </c>
      <c r="BT28">
        <v>1.7833300000000001</v>
      </c>
      <c r="BU28">
        <v>2.688761</v>
      </c>
      <c r="BV28">
        <v>1.3326370000000001</v>
      </c>
      <c r="BW28">
        <v>9.33</v>
      </c>
      <c r="BX28">
        <v>4.1443269999999997</v>
      </c>
      <c r="BY28">
        <v>0.25</v>
      </c>
      <c r="BZ28">
        <v>1.9248000000000001</v>
      </c>
      <c r="CA28">
        <v>3.4875970000000001</v>
      </c>
      <c r="CB28">
        <v>1.75</v>
      </c>
      <c r="CC28">
        <v>0.86</v>
      </c>
      <c r="CD28">
        <v>0.42</v>
      </c>
      <c r="CE28">
        <v>0.96</v>
      </c>
      <c r="CF28">
        <v>0.2</v>
      </c>
      <c r="CG28">
        <v>3.78</v>
      </c>
      <c r="CH28">
        <v>2.4518749999999998</v>
      </c>
      <c r="CI28">
        <v>7.95</v>
      </c>
      <c r="CJ28">
        <v>1.94</v>
      </c>
      <c r="CK28">
        <v>1.84</v>
      </c>
      <c r="CL28">
        <v>5.2772449999999997</v>
      </c>
      <c r="CM28">
        <v>1.857394</v>
      </c>
      <c r="CN28">
        <v>3.5181619999999998</v>
      </c>
      <c r="CO28">
        <v>3.03</v>
      </c>
      <c r="CP28">
        <v>4.2338459999999998</v>
      </c>
      <c r="CQ28">
        <v>1.3616889999999999</v>
      </c>
      <c r="CR28">
        <v>1.98</v>
      </c>
      <c r="CS28">
        <v>2.3575529999999998</v>
      </c>
      <c r="CT28">
        <v>1.929632</v>
      </c>
      <c r="CU28">
        <v>1.94624</v>
      </c>
      <c r="CV28">
        <v>2.6652740000000001</v>
      </c>
      <c r="CW28">
        <v>1.3184229999999999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97.038087999999988</v>
      </c>
    </row>
    <row r="29" spans="1:114">
      <c r="A29" t="s">
        <v>71</v>
      </c>
      <c r="B29">
        <v>0</v>
      </c>
      <c r="C29">
        <v>36.102333999999999</v>
      </c>
      <c r="D29">
        <v>6.8469939999999996</v>
      </c>
      <c r="E29">
        <v>0</v>
      </c>
      <c r="F29">
        <v>0</v>
      </c>
      <c r="G29">
        <v>76.768950000000004</v>
      </c>
      <c r="H29">
        <v>0</v>
      </c>
      <c r="I29">
        <v>90.817138999999997</v>
      </c>
      <c r="J29">
        <v>6.4869389999999996</v>
      </c>
      <c r="K29">
        <v>691.08650399999999</v>
      </c>
      <c r="L29">
        <v>667.07663600000001</v>
      </c>
      <c r="M29">
        <v>95.888554999999997</v>
      </c>
      <c r="N29">
        <v>122.432091</v>
      </c>
      <c r="O29">
        <v>128.45129</v>
      </c>
      <c r="P29">
        <v>108.97414000000001</v>
      </c>
      <c r="Q29">
        <v>22.966681999999999</v>
      </c>
      <c r="R29">
        <v>44.326064000000002</v>
      </c>
      <c r="S29">
        <v>27.350811</v>
      </c>
      <c r="T29">
        <v>2.5013079999999999</v>
      </c>
      <c r="U29">
        <v>348.97500000000002</v>
      </c>
      <c r="V29">
        <v>20.731850000000001</v>
      </c>
      <c r="W29">
        <v>46.399079999999998</v>
      </c>
      <c r="X29">
        <v>147.515625</v>
      </c>
      <c r="Y29">
        <v>0</v>
      </c>
      <c r="Z29">
        <v>19.579999999999998</v>
      </c>
      <c r="AA29">
        <v>28.045000000000002</v>
      </c>
      <c r="AB29">
        <v>30.855471000000001</v>
      </c>
      <c r="AC29">
        <v>22.310403000000001</v>
      </c>
      <c r="AD29">
        <v>31.368566999999999</v>
      </c>
      <c r="AE29">
        <v>56.879503</v>
      </c>
      <c r="AF29">
        <v>9.1372370000000007</v>
      </c>
      <c r="AG29">
        <v>48.126170999999999</v>
      </c>
      <c r="AH29">
        <v>79.708332999999996</v>
      </c>
      <c r="AI29">
        <v>0</v>
      </c>
      <c r="AJ29">
        <v>0</v>
      </c>
      <c r="AK29">
        <v>64.950986999999998</v>
      </c>
      <c r="AL29">
        <v>48.804000000000002</v>
      </c>
      <c r="AM29">
        <v>18.108732</v>
      </c>
      <c r="AN29">
        <v>1.0747679999999999</v>
      </c>
      <c r="AO29">
        <v>0</v>
      </c>
      <c r="AP29">
        <v>1.2809999999999999</v>
      </c>
      <c r="AQ29">
        <v>0</v>
      </c>
      <c r="AR29">
        <v>50.231999999999999</v>
      </c>
      <c r="AS29">
        <v>36.506751000000001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97.037902999999986</v>
      </c>
      <c r="BA29">
        <f t="shared" si="1"/>
        <v>3355.7066179999997</v>
      </c>
      <c r="BD29">
        <v>4.2644399999999996</v>
      </c>
      <c r="BE29">
        <v>0</v>
      </c>
      <c r="BF29">
        <v>0</v>
      </c>
      <c r="BG29">
        <v>0</v>
      </c>
      <c r="BH29">
        <v>2.3622000000000001E-2</v>
      </c>
      <c r="BI29">
        <v>0.56584199999999996</v>
      </c>
      <c r="BJ29">
        <v>0</v>
      </c>
      <c r="BK29">
        <v>0</v>
      </c>
      <c r="BL29">
        <v>0</v>
      </c>
      <c r="BM29">
        <v>2.5400000000000002E-3</v>
      </c>
      <c r="BN29">
        <v>1.7939E-2</v>
      </c>
      <c r="BO29">
        <v>2</v>
      </c>
      <c r="BP29">
        <v>2.1800000000000002</v>
      </c>
      <c r="BQ29">
        <v>3.5181619999999998</v>
      </c>
      <c r="BR29">
        <v>4.276573</v>
      </c>
      <c r="BS29">
        <v>1.62</v>
      </c>
      <c r="BT29">
        <v>1.7833300000000001</v>
      </c>
      <c r="BU29">
        <v>2.688761</v>
      </c>
      <c r="BV29">
        <v>1.3326370000000001</v>
      </c>
      <c r="BW29">
        <v>9.33</v>
      </c>
      <c r="BX29">
        <v>4.1443269999999997</v>
      </c>
      <c r="BY29">
        <v>0.25</v>
      </c>
      <c r="BZ29">
        <v>1.9248000000000001</v>
      </c>
      <c r="CA29">
        <v>3.4875970000000001</v>
      </c>
      <c r="CB29">
        <v>1.75</v>
      </c>
      <c r="CC29">
        <v>0.86</v>
      </c>
      <c r="CD29">
        <v>0.42</v>
      </c>
      <c r="CE29">
        <v>0.96</v>
      </c>
      <c r="CF29">
        <v>0.2</v>
      </c>
      <c r="CG29">
        <v>3.78</v>
      </c>
      <c r="CH29">
        <v>2.4518749999999998</v>
      </c>
      <c r="CI29">
        <v>7.95</v>
      </c>
      <c r="CJ29">
        <v>1.94</v>
      </c>
      <c r="CK29">
        <v>1.84</v>
      </c>
      <c r="CL29">
        <v>5.2772449999999997</v>
      </c>
      <c r="CM29">
        <v>1.857394</v>
      </c>
      <c r="CN29">
        <v>3.5181619999999998</v>
      </c>
      <c r="CO29">
        <v>3.03</v>
      </c>
      <c r="CP29">
        <v>4.2338459999999998</v>
      </c>
      <c r="CQ29">
        <v>1.3616889999999999</v>
      </c>
      <c r="CR29">
        <v>1.98</v>
      </c>
      <c r="CS29">
        <v>2.3575529999999998</v>
      </c>
      <c r="CT29">
        <v>1.929632</v>
      </c>
      <c r="CU29">
        <v>1.94624</v>
      </c>
      <c r="CV29">
        <v>2.6652740000000001</v>
      </c>
      <c r="CW29">
        <v>1.3184229999999999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97.037902999999986</v>
      </c>
    </row>
    <row r="30" spans="1:114">
      <c r="A30" t="s">
        <v>72</v>
      </c>
      <c r="B30">
        <v>0</v>
      </c>
      <c r="C30">
        <v>36.102333999999999</v>
      </c>
      <c r="D30">
        <v>6.8469939999999996</v>
      </c>
      <c r="E30">
        <v>0</v>
      </c>
      <c r="F30">
        <v>0</v>
      </c>
      <c r="G30">
        <v>76.768950000000004</v>
      </c>
      <c r="H30">
        <v>0</v>
      </c>
      <c r="I30">
        <v>90.817138999999997</v>
      </c>
      <c r="J30">
        <v>6.4869389999999996</v>
      </c>
      <c r="K30">
        <v>691.08650399999999</v>
      </c>
      <c r="L30">
        <v>667.07663600000001</v>
      </c>
      <c r="M30">
        <v>95.888554999999997</v>
      </c>
      <c r="N30">
        <v>122.432091</v>
      </c>
      <c r="O30">
        <v>128.45129</v>
      </c>
      <c r="P30">
        <v>108.97414000000001</v>
      </c>
      <c r="Q30">
        <v>22.966681999999999</v>
      </c>
      <c r="R30">
        <v>44.326064000000002</v>
      </c>
      <c r="S30">
        <v>27.350811</v>
      </c>
      <c r="T30">
        <v>2.5013079999999999</v>
      </c>
      <c r="U30">
        <v>348.97500000000002</v>
      </c>
      <c r="V30">
        <v>20.731850000000001</v>
      </c>
      <c r="W30">
        <v>46.399079999999998</v>
      </c>
      <c r="X30">
        <v>147.515625</v>
      </c>
      <c r="Y30">
        <v>0</v>
      </c>
      <c r="Z30">
        <v>19.579999999999998</v>
      </c>
      <c r="AA30">
        <v>28.045000000000002</v>
      </c>
      <c r="AB30">
        <v>30.855471000000001</v>
      </c>
      <c r="AC30">
        <v>22.310403000000001</v>
      </c>
      <c r="AD30">
        <v>31.368566999999999</v>
      </c>
      <c r="AE30">
        <v>56.879503</v>
      </c>
      <c r="AF30">
        <v>9.1372370000000007</v>
      </c>
      <c r="AG30">
        <v>48.126170999999999</v>
      </c>
      <c r="AH30">
        <v>79.708332999999996</v>
      </c>
      <c r="AI30">
        <v>0</v>
      </c>
      <c r="AJ30">
        <v>0</v>
      </c>
      <c r="AK30">
        <v>64.950986999999998</v>
      </c>
      <c r="AL30">
        <v>48.804000000000002</v>
      </c>
      <c r="AM30">
        <v>18.108732</v>
      </c>
      <c r="AN30">
        <v>1.0747679999999999</v>
      </c>
      <c r="AO30">
        <v>0</v>
      </c>
      <c r="AP30">
        <v>1.2809999999999999</v>
      </c>
      <c r="AQ30">
        <v>0</v>
      </c>
      <c r="AR30">
        <v>50.231999999999999</v>
      </c>
      <c r="AS30">
        <v>36.506751000000001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97.037902999999986</v>
      </c>
      <c r="BA30">
        <f t="shared" si="1"/>
        <v>3355.7066179999997</v>
      </c>
      <c r="BD30">
        <v>4.2644399999999996</v>
      </c>
      <c r="BE30">
        <v>0</v>
      </c>
      <c r="BF30">
        <v>0</v>
      </c>
      <c r="BG30">
        <v>0</v>
      </c>
      <c r="BH30">
        <v>2.3622000000000001E-2</v>
      </c>
      <c r="BI30">
        <v>0.56584199999999996</v>
      </c>
      <c r="BJ30">
        <v>0</v>
      </c>
      <c r="BK30">
        <v>0</v>
      </c>
      <c r="BL30">
        <v>0</v>
      </c>
      <c r="BM30">
        <v>2.5400000000000002E-3</v>
      </c>
      <c r="BN30">
        <v>1.7939E-2</v>
      </c>
      <c r="BO30">
        <v>2</v>
      </c>
      <c r="BP30">
        <v>2.1800000000000002</v>
      </c>
      <c r="BQ30">
        <v>3.5181619999999998</v>
      </c>
      <c r="BR30">
        <v>4.276573</v>
      </c>
      <c r="BS30">
        <v>1.62</v>
      </c>
      <c r="BT30">
        <v>1.7833300000000001</v>
      </c>
      <c r="BU30">
        <v>2.688761</v>
      </c>
      <c r="BV30">
        <v>1.3326370000000001</v>
      </c>
      <c r="BW30">
        <v>9.33</v>
      </c>
      <c r="BX30">
        <v>4.1443269999999997</v>
      </c>
      <c r="BY30">
        <v>0.25</v>
      </c>
      <c r="BZ30">
        <v>1.9248000000000001</v>
      </c>
      <c r="CA30">
        <v>3.4875970000000001</v>
      </c>
      <c r="CB30">
        <v>1.75</v>
      </c>
      <c r="CC30">
        <v>0.86</v>
      </c>
      <c r="CD30">
        <v>0.42</v>
      </c>
      <c r="CE30">
        <v>0.96</v>
      </c>
      <c r="CF30">
        <v>0.2</v>
      </c>
      <c r="CG30">
        <v>3.78</v>
      </c>
      <c r="CH30">
        <v>2.4518749999999998</v>
      </c>
      <c r="CI30">
        <v>7.95</v>
      </c>
      <c r="CJ30">
        <v>1.94</v>
      </c>
      <c r="CK30">
        <v>1.84</v>
      </c>
      <c r="CL30">
        <v>5.2772449999999997</v>
      </c>
      <c r="CM30">
        <v>1.857394</v>
      </c>
      <c r="CN30">
        <v>3.5181619999999998</v>
      </c>
      <c r="CO30">
        <v>3.03</v>
      </c>
      <c r="CP30">
        <v>4.2338459999999998</v>
      </c>
      <c r="CQ30">
        <v>1.3616889999999999</v>
      </c>
      <c r="CR30">
        <v>1.98</v>
      </c>
      <c r="CS30">
        <v>2.3575529999999998</v>
      </c>
      <c r="CT30">
        <v>1.929632</v>
      </c>
      <c r="CU30">
        <v>1.94624</v>
      </c>
      <c r="CV30">
        <v>2.6652740000000001</v>
      </c>
      <c r="CW30">
        <v>1.3184229999999999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97.037902999999986</v>
      </c>
    </row>
    <row r="31" spans="1:114">
      <c r="A31" t="s">
        <v>73</v>
      </c>
      <c r="B31">
        <v>0</v>
      </c>
      <c r="C31">
        <v>35.479880999999999</v>
      </c>
      <c r="D31">
        <v>6.8469939999999996</v>
      </c>
      <c r="E31">
        <v>0</v>
      </c>
      <c r="F31">
        <v>0</v>
      </c>
      <c r="G31">
        <v>76.768950000000004</v>
      </c>
      <c r="H31">
        <v>0</v>
      </c>
      <c r="I31">
        <v>90.817138999999997</v>
      </c>
      <c r="J31">
        <v>6.4869389999999996</v>
      </c>
      <c r="K31">
        <v>691.08650399999999</v>
      </c>
      <c r="L31">
        <v>667.07663600000001</v>
      </c>
      <c r="M31">
        <v>95.888554999999997</v>
      </c>
      <c r="N31">
        <v>122.432091</v>
      </c>
      <c r="O31">
        <v>128.45129</v>
      </c>
      <c r="P31">
        <v>108.97414000000001</v>
      </c>
      <c r="Q31">
        <v>22.966681999999999</v>
      </c>
      <c r="R31">
        <v>44.326064000000002</v>
      </c>
      <c r="S31">
        <v>27.350811</v>
      </c>
      <c r="T31">
        <v>2.5013079999999999</v>
      </c>
      <c r="U31">
        <v>348.97500000000002</v>
      </c>
      <c r="V31">
        <v>20.731850000000001</v>
      </c>
      <c r="W31">
        <v>46.399079999999998</v>
      </c>
      <c r="X31">
        <v>147.515625</v>
      </c>
      <c r="Y31">
        <v>0</v>
      </c>
      <c r="Z31">
        <v>19.579999999999998</v>
      </c>
      <c r="AA31">
        <v>28.045000000000002</v>
      </c>
      <c r="AB31">
        <v>30.855471000000001</v>
      </c>
      <c r="AC31">
        <v>22.310403000000001</v>
      </c>
      <c r="AD31">
        <v>31.368566999999999</v>
      </c>
      <c r="AE31">
        <v>56.879503</v>
      </c>
      <c r="AF31">
        <v>9.1372370000000007</v>
      </c>
      <c r="AG31">
        <v>48.126170999999999</v>
      </c>
      <c r="AH31">
        <v>79.708332999999996</v>
      </c>
      <c r="AI31">
        <v>0</v>
      </c>
      <c r="AJ31">
        <v>0</v>
      </c>
      <c r="AK31">
        <v>64.950986999999998</v>
      </c>
      <c r="AL31">
        <v>48.804000000000002</v>
      </c>
      <c r="AM31">
        <v>18.108732</v>
      </c>
      <c r="AN31">
        <v>1.0747679999999999</v>
      </c>
      <c r="AO31">
        <v>0</v>
      </c>
      <c r="AP31">
        <v>6.0206999999999997</v>
      </c>
      <c r="AQ31">
        <v>0</v>
      </c>
      <c r="AR31">
        <v>50.231999999999999</v>
      </c>
      <c r="AS31">
        <v>36.506751000000001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96.977585999999974</v>
      </c>
      <c r="BA31">
        <f t="shared" si="1"/>
        <v>3359.7635479999999</v>
      </c>
      <c r="BD31">
        <v>4.2644399999999996</v>
      </c>
      <c r="BE31">
        <v>0</v>
      </c>
      <c r="BF31">
        <v>0</v>
      </c>
      <c r="BG31">
        <v>0</v>
      </c>
      <c r="BH31">
        <v>2.3622000000000001E-2</v>
      </c>
      <c r="BI31">
        <v>0.56584199999999996</v>
      </c>
      <c r="BJ31">
        <v>0</v>
      </c>
      <c r="BK31">
        <v>0</v>
      </c>
      <c r="BL31">
        <v>0</v>
      </c>
      <c r="BM31">
        <v>2.5400000000000002E-3</v>
      </c>
      <c r="BN31">
        <v>1.7621999999999999E-2</v>
      </c>
      <c r="BO31">
        <v>2</v>
      </c>
      <c r="BP31">
        <v>2.1800000000000002</v>
      </c>
      <c r="BQ31">
        <v>3.5181619999999998</v>
      </c>
      <c r="BR31">
        <v>4.276573</v>
      </c>
      <c r="BS31">
        <v>1.62</v>
      </c>
      <c r="BT31">
        <v>1.7833300000000001</v>
      </c>
      <c r="BU31">
        <v>2.688761</v>
      </c>
      <c r="BV31">
        <v>1.3326370000000001</v>
      </c>
      <c r="BW31">
        <v>9.33</v>
      </c>
      <c r="BX31">
        <v>4.1443269999999997</v>
      </c>
      <c r="BY31">
        <v>0.25</v>
      </c>
      <c r="BZ31">
        <v>1.9248000000000001</v>
      </c>
      <c r="CA31">
        <v>3.4875970000000001</v>
      </c>
      <c r="CB31">
        <v>1.73</v>
      </c>
      <c r="CC31">
        <v>0.83</v>
      </c>
      <c r="CD31">
        <v>0.41</v>
      </c>
      <c r="CE31">
        <v>0.96</v>
      </c>
      <c r="CF31">
        <v>0.2</v>
      </c>
      <c r="CG31">
        <v>3.78</v>
      </c>
      <c r="CH31">
        <v>2.4518749999999998</v>
      </c>
      <c r="CI31">
        <v>7.95</v>
      </c>
      <c r="CJ31">
        <v>1.94</v>
      </c>
      <c r="CK31">
        <v>1.84</v>
      </c>
      <c r="CL31">
        <v>5.2772449999999997</v>
      </c>
      <c r="CM31">
        <v>1.857394</v>
      </c>
      <c r="CN31">
        <v>3.5181619999999998</v>
      </c>
      <c r="CO31">
        <v>3.03</v>
      </c>
      <c r="CP31">
        <v>4.2338459999999998</v>
      </c>
      <c r="CQ31">
        <v>1.3616889999999999</v>
      </c>
      <c r="CR31">
        <v>1.98</v>
      </c>
      <c r="CS31">
        <v>2.3575529999999998</v>
      </c>
      <c r="CT31">
        <v>1.929632</v>
      </c>
      <c r="CU31">
        <v>1.94624</v>
      </c>
      <c r="CV31">
        <v>2.6652740000000001</v>
      </c>
      <c r="CW31">
        <v>1.3184229999999999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96.977585999999974</v>
      </c>
    </row>
    <row r="32" spans="1:114">
      <c r="A32" t="s">
        <v>74</v>
      </c>
      <c r="B32">
        <v>0</v>
      </c>
      <c r="C32">
        <v>35.479880999999999</v>
      </c>
      <c r="D32">
        <v>6.8469939999999996</v>
      </c>
      <c r="E32">
        <v>0</v>
      </c>
      <c r="F32">
        <v>0</v>
      </c>
      <c r="G32">
        <v>76.768950000000004</v>
      </c>
      <c r="H32">
        <v>0</v>
      </c>
      <c r="I32">
        <v>90.817138999999997</v>
      </c>
      <c r="J32">
        <v>6.4869389999999996</v>
      </c>
      <c r="K32">
        <v>691.08650399999999</v>
      </c>
      <c r="L32">
        <v>667.07663600000001</v>
      </c>
      <c r="M32">
        <v>95.888554999999997</v>
      </c>
      <c r="N32">
        <v>122.432091</v>
      </c>
      <c r="O32">
        <v>128.45129</v>
      </c>
      <c r="P32">
        <v>108.97414000000001</v>
      </c>
      <c r="Q32">
        <v>22.966681999999999</v>
      </c>
      <c r="R32">
        <v>44.326064000000002</v>
      </c>
      <c r="S32">
        <v>27.350811</v>
      </c>
      <c r="T32">
        <v>2.5013079999999999</v>
      </c>
      <c r="U32">
        <v>348.97500000000002</v>
      </c>
      <c r="V32">
        <v>20.731850000000001</v>
      </c>
      <c r="W32">
        <v>46.399079999999998</v>
      </c>
      <c r="X32">
        <v>147.515625</v>
      </c>
      <c r="Y32">
        <v>0</v>
      </c>
      <c r="Z32">
        <v>19.579999999999998</v>
      </c>
      <c r="AA32">
        <v>28.045000000000002</v>
      </c>
      <c r="AB32">
        <v>30.855471000000001</v>
      </c>
      <c r="AC32">
        <v>22.310403000000001</v>
      </c>
      <c r="AD32">
        <v>20.912378</v>
      </c>
      <c r="AE32">
        <v>56.879503</v>
      </c>
      <c r="AF32">
        <v>9.1372370000000007</v>
      </c>
      <c r="AG32">
        <v>48.126170999999999</v>
      </c>
      <c r="AH32">
        <v>53.138888000000001</v>
      </c>
      <c r="AI32">
        <v>0</v>
      </c>
      <c r="AJ32">
        <v>0</v>
      </c>
      <c r="AK32">
        <v>64.950986999999998</v>
      </c>
      <c r="AL32">
        <v>48.804000000000002</v>
      </c>
      <c r="AM32">
        <v>18.108732</v>
      </c>
      <c r="AN32">
        <v>1.0747679999999999</v>
      </c>
      <c r="AO32">
        <v>0</v>
      </c>
      <c r="AP32">
        <v>6.0206999999999997</v>
      </c>
      <c r="AQ32">
        <v>0</v>
      </c>
      <c r="AR32">
        <v>50.231999999999999</v>
      </c>
      <c r="AS32">
        <v>36.506751000000001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96.160294999999977</v>
      </c>
      <c r="BA32">
        <f t="shared" si="1"/>
        <v>3321.920623</v>
      </c>
      <c r="BD32">
        <v>4.2644399999999996</v>
      </c>
      <c r="BE32">
        <v>0</v>
      </c>
      <c r="BF32">
        <v>0</v>
      </c>
      <c r="BG32">
        <v>0</v>
      </c>
      <c r="BH32">
        <v>2.3622000000000001E-2</v>
      </c>
      <c r="BI32">
        <v>0.56584199999999996</v>
      </c>
      <c r="BJ32">
        <v>0</v>
      </c>
      <c r="BK32">
        <v>0</v>
      </c>
      <c r="BL32">
        <v>0</v>
      </c>
      <c r="BM32">
        <v>2.5400000000000002E-3</v>
      </c>
      <c r="BN32">
        <v>1.7621999999999999E-2</v>
      </c>
      <c r="BO32">
        <v>2</v>
      </c>
      <c r="BP32">
        <v>2.1800000000000002</v>
      </c>
      <c r="BQ32">
        <v>3.5181619999999998</v>
      </c>
      <c r="BR32">
        <v>4.276573</v>
      </c>
      <c r="BS32">
        <v>1.62</v>
      </c>
      <c r="BT32">
        <v>1.7833300000000001</v>
      </c>
      <c r="BU32">
        <v>2.688761</v>
      </c>
      <c r="BV32">
        <v>1.3326370000000001</v>
      </c>
      <c r="BW32">
        <v>9.33</v>
      </c>
      <c r="BX32">
        <v>4.1443269999999997</v>
      </c>
      <c r="BY32">
        <v>0.25</v>
      </c>
      <c r="BZ32">
        <v>1.9248000000000001</v>
      </c>
      <c r="CA32">
        <v>3.4875970000000001</v>
      </c>
      <c r="CB32">
        <v>1.73</v>
      </c>
      <c r="CC32">
        <v>0.83</v>
      </c>
      <c r="CD32">
        <v>0.41</v>
      </c>
      <c r="CE32">
        <v>0.96</v>
      </c>
      <c r="CF32">
        <v>0.2</v>
      </c>
      <c r="CG32">
        <v>3.78</v>
      </c>
      <c r="CH32">
        <v>1.634584</v>
      </c>
      <c r="CI32">
        <v>7.95</v>
      </c>
      <c r="CJ32">
        <v>1.94</v>
      </c>
      <c r="CK32">
        <v>1.84</v>
      </c>
      <c r="CL32">
        <v>5.2772449999999997</v>
      </c>
      <c r="CM32">
        <v>1.857394</v>
      </c>
      <c r="CN32">
        <v>3.5181619999999998</v>
      </c>
      <c r="CO32">
        <v>3.03</v>
      </c>
      <c r="CP32">
        <v>4.2338459999999998</v>
      </c>
      <c r="CQ32">
        <v>1.3616889999999999</v>
      </c>
      <c r="CR32">
        <v>1.98</v>
      </c>
      <c r="CS32">
        <v>2.3575529999999998</v>
      </c>
      <c r="CT32">
        <v>1.929632</v>
      </c>
      <c r="CU32">
        <v>1.94624</v>
      </c>
      <c r="CV32">
        <v>2.6652740000000001</v>
      </c>
      <c r="CW32">
        <v>1.3184229999999999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96.160294999999977</v>
      </c>
    </row>
    <row r="33" spans="1:114">
      <c r="A33" t="s">
        <v>75</v>
      </c>
      <c r="B33">
        <v>0</v>
      </c>
      <c r="C33">
        <v>35.479880999999999</v>
      </c>
      <c r="D33">
        <v>6.8469939999999996</v>
      </c>
      <c r="E33">
        <v>0</v>
      </c>
      <c r="F33">
        <v>0</v>
      </c>
      <c r="G33">
        <v>76.768950000000004</v>
      </c>
      <c r="H33">
        <v>0</v>
      </c>
      <c r="I33">
        <v>90.817138999999997</v>
      </c>
      <c r="J33">
        <v>6.4869389999999996</v>
      </c>
      <c r="K33">
        <v>691.08650399999999</v>
      </c>
      <c r="L33">
        <v>667.07663600000001</v>
      </c>
      <c r="M33">
        <v>95.888554999999997</v>
      </c>
      <c r="N33">
        <v>122.432091</v>
      </c>
      <c r="O33">
        <v>128.45129</v>
      </c>
      <c r="P33">
        <v>108.97414000000001</v>
      </c>
      <c r="Q33">
        <v>22.966681999999999</v>
      </c>
      <c r="R33">
        <v>44.326064000000002</v>
      </c>
      <c r="S33">
        <v>27.350811</v>
      </c>
      <c r="T33">
        <v>2.5013079999999999</v>
      </c>
      <c r="U33">
        <v>348.97500000000002</v>
      </c>
      <c r="V33">
        <v>20.731850000000001</v>
      </c>
      <c r="W33">
        <v>46.399079999999998</v>
      </c>
      <c r="X33">
        <v>147.515625</v>
      </c>
      <c r="Y33">
        <v>0</v>
      </c>
      <c r="Z33">
        <v>13.1076</v>
      </c>
      <c r="AA33">
        <v>28.045000000000002</v>
      </c>
      <c r="AB33">
        <v>30.855471000000001</v>
      </c>
      <c r="AC33">
        <v>22.310403000000001</v>
      </c>
      <c r="AD33">
        <v>10.456189</v>
      </c>
      <c r="AE33">
        <v>56.879503</v>
      </c>
      <c r="AF33">
        <v>9.1372370000000007</v>
      </c>
      <c r="AG33">
        <v>48.126170999999999</v>
      </c>
      <c r="AH33">
        <v>26.569445000000002</v>
      </c>
      <c r="AI33">
        <v>0</v>
      </c>
      <c r="AJ33">
        <v>0</v>
      </c>
      <c r="AK33">
        <v>64.950986999999998</v>
      </c>
      <c r="AL33">
        <v>48.804000000000002</v>
      </c>
      <c r="AM33">
        <v>18.108732</v>
      </c>
      <c r="AN33">
        <v>1.0747679999999999</v>
      </c>
      <c r="AO33">
        <v>0</v>
      </c>
      <c r="AP33">
        <v>6.0206999999999997</v>
      </c>
      <c r="AQ33">
        <v>0</v>
      </c>
      <c r="AR33">
        <v>52.991999999999997</v>
      </c>
      <c r="AS33">
        <v>36.506751000000001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95.343002999999982</v>
      </c>
      <c r="BA33">
        <f t="shared" si="1"/>
        <v>3280.3652990000001</v>
      </c>
      <c r="BD33">
        <v>4.2644399999999996</v>
      </c>
      <c r="BE33">
        <v>0</v>
      </c>
      <c r="BF33">
        <v>0</v>
      </c>
      <c r="BG33">
        <v>0</v>
      </c>
      <c r="BH33">
        <v>2.3622000000000001E-2</v>
      </c>
      <c r="BI33">
        <v>0.56584199999999996</v>
      </c>
      <c r="BJ33">
        <v>0</v>
      </c>
      <c r="BK33">
        <v>0</v>
      </c>
      <c r="BL33">
        <v>0</v>
      </c>
      <c r="BM33">
        <v>2.5400000000000002E-3</v>
      </c>
      <c r="BN33">
        <v>1.7621999999999999E-2</v>
      </c>
      <c r="BO33">
        <v>2</v>
      </c>
      <c r="BP33">
        <v>2.1800000000000002</v>
      </c>
      <c r="BQ33">
        <v>3.5181619999999998</v>
      </c>
      <c r="BR33">
        <v>4.276573</v>
      </c>
      <c r="BS33">
        <v>1.62</v>
      </c>
      <c r="BT33">
        <v>1.7833300000000001</v>
      </c>
      <c r="BU33">
        <v>2.688761</v>
      </c>
      <c r="BV33">
        <v>1.3326370000000001</v>
      </c>
      <c r="BW33">
        <v>9.33</v>
      </c>
      <c r="BX33">
        <v>4.1443269999999997</v>
      </c>
      <c r="BY33">
        <v>0.25</v>
      </c>
      <c r="BZ33">
        <v>1.9248000000000001</v>
      </c>
      <c r="CA33">
        <v>3.4875970000000001</v>
      </c>
      <c r="CB33">
        <v>1.73</v>
      </c>
      <c r="CC33">
        <v>0.83</v>
      </c>
      <c r="CD33">
        <v>0.41</v>
      </c>
      <c r="CE33">
        <v>0.96</v>
      </c>
      <c r="CF33">
        <v>0.2</v>
      </c>
      <c r="CG33">
        <v>3.78</v>
      </c>
      <c r="CH33">
        <v>0.81729200000000002</v>
      </c>
      <c r="CI33">
        <v>7.95</v>
      </c>
      <c r="CJ33">
        <v>1.94</v>
      </c>
      <c r="CK33">
        <v>1.84</v>
      </c>
      <c r="CL33">
        <v>5.2772449999999997</v>
      </c>
      <c r="CM33">
        <v>1.857394</v>
      </c>
      <c r="CN33">
        <v>3.5181619999999998</v>
      </c>
      <c r="CO33">
        <v>3.03</v>
      </c>
      <c r="CP33">
        <v>4.2338459999999998</v>
      </c>
      <c r="CQ33">
        <v>1.3616889999999999</v>
      </c>
      <c r="CR33">
        <v>1.98</v>
      </c>
      <c r="CS33">
        <v>2.3575529999999998</v>
      </c>
      <c r="CT33">
        <v>1.929632</v>
      </c>
      <c r="CU33">
        <v>1.94624</v>
      </c>
      <c r="CV33">
        <v>2.6652740000000001</v>
      </c>
      <c r="CW33">
        <v>1.3184229999999999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95.343002999999982</v>
      </c>
    </row>
    <row r="34" spans="1:114">
      <c r="A34" t="s">
        <v>76</v>
      </c>
      <c r="B34">
        <v>0</v>
      </c>
      <c r="C34">
        <v>35.479880999999999</v>
      </c>
      <c r="D34">
        <v>6.8469939999999996</v>
      </c>
      <c r="E34">
        <v>0</v>
      </c>
      <c r="F34">
        <v>0</v>
      </c>
      <c r="G34">
        <v>76.768950000000004</v>
      </c>
      <c r="H34">
        <v>0</v>
      </c>
      <c r="I34">
        <v>90.817138999999997</v>
      </c>
      <c r="J34">
        <v>6.4869389999999996</v>
      </c>
      <c r="K34">
        <v>691.08650399999999</v>
      </c>
      <c r="L34">
        <v>667.07663600000001</v>
      </c>
      <c r="M34">
        <v>95.888554999999997</v>
      </c>
      <c r="N34">
        <v>122.432091</v>
      </c>
      <c r="O34">
        <v>128.45129</v>
      </c>
      <c r="P34">
        <v>108.97414000000001</v>
      </c>
      <c r="Q34">
        <v>22.966681999999999</v>
      </c>
      <c r="R34">
        <v>44.326064000000002</v>
      </c>
      <c r="S34">
        <v>27.350811</v>
      </c>
      <c r="T34">
        <v>2.5013079999999999</v>
      </c>
      <c r="U34">
        <v>348.97500000000002</v>
      </c>
      <c r="V34">
        <v>20.731850000000001</v>
      </c>
      <c r="W34">
        <v>46.399079999999998</v>
      </c>
      <c r="X34">
        <v>147.515625</v>
      </c>
      <c r="Y34">
        <v>0</v>
      </c>
      <c r="Z34">
        <v>13.1076</v>
      </c>
      <c r="AA34">
        <v>28.045000000000002</v>
      </c>
      <c r="AB34">
        <v>30.855471000000001</v>
      </c>
      <c r="AC34">
        <v>22.310403000000001</v>
      </c>
      <c r="AD34">
        <v>10.456189</v>
      </c>
      <c r="AE34">
        <v>56.879503</v>
      </c>
      <c r="AF34">
        <v>9.1372370000000007</v>
      </c>
      <c r="AG34">
        <v>48.126170999999999</v>
      </c>
      <c r="AH34">
        <v>0</v>
      </c>
      <c r="AI34">
        <v>3.6684739999999998</v>
      </c>
      <c r="AJ34">
        <v>0</v>
      </c>
      <c r="AK34">
        <v>64.950986999999998</v>
      </c>
      <c r="AL34">
        <v>48.804000000000002</v>
      </c>
      <c r="AM34">
        <v>18.108732</v>
      </c>
      <c r="AN34">
        <v>1.0747679999999999</v>
      </c>
      <c r="AO34">
        <v>0</v>
      </c>
      <c r="AP34">
        <v>6.0206999999999997</v>
      </c>
      <c r="AQ34">
        <v>0</v>
      </c>
      <c r="AR34">
        <v>52.991999999999997</v>
      </c>
      <c r="AS34">
        <v>36.506751000000001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92.74238099999998</v>
      </c>
      <c r="BA34">
        <f t="shared" si="1"/>
        <v>3254.8637060000001</v>
      </c>
      <c r="BD34">
        <v>4.2644399999999996</v>
      </c>
      <c r="BE34">
        <v>0</v>
      </c>
      <c r="BF34">
        <v>0</v>
      </c>
      <c r="BG34">
        <v>0</v>
      </c>
      <c r="BH34">
        <v>2.3622000000000001E-2</v>
      </c>
      <c r="BI34">
        <v>0.56584199999999996</v>
      </c>
      <c r="BJ34">
        <v>0</v>
      </c>
      <c r="BK34">
        <v>0</v>
      </c>
      <c r="BL34">
        <v>0</v>
      </c>
      <c r="BM34">
        <v>2.5400000000000002E-3</v>
      </c>
      <c r="BN34">
        <v>1.7621999999999999E-2</v>
      </c>
      <c r="BO34">
        <v>2</v>
      </c>
      <c r="BP34">
        <v>2.1800000000000002</v>
      </c>
      <c r="BQ34">
        <v>3.5181619999999998</v>
      </c>
      <c r="BR34">
        <v>4.276573</v>
      </c>
      <c r="BS34">
        <v>1.62</v>
      </c>
      <c r="BT34">
        <v>0</v>
      </c>
      <c r="BU34">
        <v>2.688761</v>
      </c>
      <c r="BV34">
        <v>1.3326370000000001</v>
      </c>
      <c r="BW34">
        <v>9.33</v>
      </c>
      <c r="BX34">
        <v>4.1443269999999997</v>
      </c>
      <c r="BY34">
        <v>0.25</v>
      </c>
      <c r="BZ34">
        <v>1.9248000000000001</v>
      </c>
      <c r="CA34">
        <v>3.4875970000000001</v>
      </c>
      <c r="CB34">
        <v>1.73</v>
      </c>
      <c r="CC34">
        <v>0.83</v>
      </c>
      <c r="CD34">
        <v>0.41</v>
      </c>
      <c r="CE34">
        <v>0.96</v>
      </c>
      <c r="CF34">
        <v>0.2</v>
      </c>
      <c r="CG34">
        <v>3.78</v>
      </c>
      <c r="CH34">
        <v>0</v>
      </c>
      <c r="CI34">
        <v>7.95</v>
      </c>
      <c r="CJ34">
        <v>1.94</v>
      </c>
      <c r="CK34">
        <v>1.84</v>
      </c>
      <c r="CL34">
        <v>5.2772449999999997</v>
      </c>
      <c r="CM34">
        <v>1.857394</v>
      </c>
      <c r="CN34">
        <v>3.5181619999999998</v>
      </c>
      <c r="CO34">
        <v>3.03</v>
      </c>
      <c r="CP34">
        <v>4.2338459999999998</v>
      </c>
      <c r="CQ34">
        <v>1.3616889999999999</v>
      </c>
      <c r="CR34">
        <v>1.98</v>
      </c>
      <c r="CS34">
        <v>2.3575529999999998</v>
      </c>
      <c r="CT34">
        <v>1.929632</v>
      </c>
      <c r="CU34">
        <v>1.94624</v>
      </c>
      <c r="CV34">
        <v>2.6652740000000001</v>
      </c>
      <c r="CW34">
        <v>1.3184229999999999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92.74238099999998</v>
      </c>
    </row>
    <row r="35" spans="1:114">
      <c r="A35" t="s">
        <v>77</v>
      </c>
      <c r="B35">
        <v>0</v>
      </c>
      <c r="C35">
        <v>34.857427000000001</v>
      </c>
      <c r="D35">
        <v>6.8469939999999996</v>
      </c>
      <c r="E35">
        <v>0</v>
      </c>
      <c r="F35">
        <v>0</v>
      </c>
      <c r="G35">
        <v>76.768950000000004</v>
      </c>
      <c r="H35">
        <v>0</v>
      </c>
      <c r="I35">
        <v>90.817138999999997</v>
      </c>
      <c r="J35">
        <v>6.4869389999999996</v>
      </c>
      <c r="K35">
        <v>691.08650399999999</v>
      </c>
      <c r="L35">
        <v>667.07663600000001</v>
      </c>
      <c r="M35">
        <v>95.888554999999997</v>
      </c>
      <c r="N35">
        <v>122.432091</v>
      </c>
      <c r="O35">
        <v>128.45129</v>
      </c>
      <c r="P35">
        <v>108.97414000000001</v>
      </c>
      <c r="Q35">
        <v>22.966681999999999</v>
      </c>
      <c r="R35">
        <v>44.326064000000002</v>
      </c>
      <c r="S35">
        <v>27.350811</v>
      </c>
      <c r="T35">
        <v>2.5013079999999999</v>
      </c>
      <c r="U35">
        <v>348.97500000000002</v>
      </c>
      <c r="V35">
        <v>20.731850000000001</v>
      </c>
      <c r="W35">
        <v>46.399079999999998</v>
      </c>
      <c r="X35">
        <v>147.515625</v>
      </c>
      <c r="Y35">
        <v>0</v>
      </c>
      <c r="Z35">
        <v>13.1076</v>
      </c>
      <c r="AA35">
        <v>28.045000000000002</v>
      </c>
      <c r="AB35">
        <v>30.855471000000001</v>
      </c>
      <c r="AC35">
        <v>22.310403000000001</v>
      </c>
      <c r="AD35">
        <v>10.456189</v>
      </c>
      <c r="AE35">
        <v>56.879503</v>
      </c>
      <c r="AF35">
        <v>9.1372370000000007</v>
      </c>
      <c r="AG35">
        <v>48.126170999999999</v>
      </c>
      <c r="AH35">
        <v>0</v>
      </c>
      <c r="AI35">
        <v>3.6684739999999998</v>
      </c>
      <c r="AJ35">
        <v>0</v>
      </c>
      <c r="AK35">
        <v>64.950986999999998</v>
      </c>
      <c r="AL35">
        <v>48.804000000000002</v>
      </c>
      <c r="AM35">
        <v>18.108732</v>
      </c>
      <c r="AN35">
        <v>1.0958429999999999</v>
      </c>
      <c r="AO35">
        <v>0</v>
      </c>
      <c r="AP35">
        <v>6.0206999999999997</v>
      </c>
      <c r="AQ35">
        <v>0</v>
      </c>
      <c r="AR35">
        <v>50.231999999999999</v>
      </c>
      <c r="AS35">
        <v>36.506751000000001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92.770228999999986</v>
      </c>
      <c r="BA35">
        <f t="shared" si="1"/>
        <v>3251.5301749999999</v>
      </c>
      <c r="BD35">
        <v>4.2644399999999996</v>
      </c>
      <c r="BE35">
        <v>0</v>
      </c>
      <c r="BF35">
        <v>0</v>
      </c>
      <c r="BG35">
        <v>0</v>
      </c>
      <c r="BH35">
        <v>2.3438000000000001E-2</v>
      </c>
      <c r="BI35">
        <v>0.56584199999999996</v>
      </c>
      <c r="BJ35">
        <v>0</v>
      </c>
      <c r="BK35">
        <v>0</v>
      </c>
      <c r="BL35">
        <v>0</v>
      </c>
      <c r="BM35">
        <v>2.5400000000000002E-3</v>
      </c>
      <c r="BN35">
        <v>1.7461999999999998E-2</v>
      </c>
      <c r="BO35">
        <v>2</v>
      </c>
      <c r="BP35">
        <v>2.1800000000000002</v>
      </c>
      <c r="BQ35">
        <v>3.5181619999999998</v>
      </c>
      <c r="BR35">
        <v>4.276573</v>
      </c>
      <c r="BS35">
        <v>1.62</v>
      </c>
      <c r="BT35">
        <v>0</v>
      </c>
      <c r="BU35">
        <v>2.688761</v>
      </c>
      <c r="BV35">
        <v>1.3326370000000001</v>
      </c>
      <c r="BW35">
        <v>9.33</v>
      </c>
      <c r="BX35">
        <v>4.1725190000000003</v>
      </c>
      <c r="BY35">
        <v>0.25</v>
      </c>
      <c r="BZ35">
        <v>1.9248000000000001</v>
      </c>
      <c r="CA35">
        <v>3.4875970000000001</v>
      </c>
      <c r="CB35">
        <v>1.73</v>
      </c>
      <c r="CC35">
        <v>0.83</v>
      </c>
      <c r="CD35">
        <v>0.41</v>
      </c>
      <c r="CE35">
        <v>0.96</v>
      </c>
      <c r="CF35">
        <v>0.2</v>
      </c>
      <c r="CG35">
        <v>3.78</v>
      </c>
      <c r="CH35">
        <v>0</v>
      </c>
      <c r="CI35">
        <v>7.95</v>
      </c>
      <c r="CJ35">
        <v>1.94</v>
      </c>
      <c r="CK35">
        <v>1.84</v>
      </c>
      <c r="CL35">
        <v>5.2772449999999997</v>
      </c>
      <c r="CM35">
        <v>1.857394</v>
      </c>
      <c r="CN35">
        <v>3.5181619999999998</v>
      </c>
      <c r="CO35">
        <v>3.03</v>
      </c>
      <c r="CP35">
        <v>4.2338459999999998</v>
      </c>
      <c r="CQ35">
        <v>1.3616889999999999</v>
      </c>
      <c r="CR35">
        <v>1.98</v>
      </c>
      <c r="CS35">
        <v>2.3575529999999998</v>
      </c>
      <c r="CT35">
        <v>1.929632</v>
      </c>
      <c r="CU35">
        <v>1.94624</v>
      </c>
      <c r="CV35">
        <v>2.6652740000000001</v>
      </c>
      <c r="CW35">
        <v>1.3184229999999999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92.770228999999986</v>
      </c>
    </row>
    <row r="36" spans="1:114">
      <c r="A36" t="s">
        <v>78</v>
      </c>
      <c r="B36">
        <v>0</v>
      </c>
      <c r="C36">
        <v>34.857427000000001</v>
      </c>
      <c r="D36">
        <v>6.8469939999999996</v>
      </c>
      <c r="E36">
        <v>0</v>
      </c>
      <c r="F36">
        <v>0</v>
      </c>
      <c r="G36">
        <v>76.768950000000004</v>
      </c>
      <c r="H36">
        <v>0</v>
      </c>
      <c r="I36">
        <v>90.817138999999997</v>
      </c>
      <c r="J36">
        <v>6.4869389999999996</v>
      </c>
      <c r="K36">
        <v>691.08650399999999</v>
      </c>
      <c r="L36">
        <v>667.07663600000001</v>
      </c>
      <c r="M36">
        <v>95.888554999999997</v>
      </c>
      <c r="N36">
        <v>122.432091</v>
      </c>
      <c r="O36">
        <v>128.45129</v>
      </c>
      <c r="P36">
        <v>108.97414000000001</v>
      </c>
      <c r="Q36">
        <v>22.966681999999999</v>
      </c>
      <c r="R36">
        <v>44.326064000000002</v>
      </c>
      <c r="S36">
        <v>27.350811</v>
      </c>
      <c r="T36">
        <v>2.5013079999999999</v>
      </c>
      <c r="U36">
        <v>348.97500000000002</v>
      </c>
      <c r="V36">
        <v>20.731850000000001</v>
      </c>
      <c r="W36">
        <v>46.399079999999998</v>
      </c>
      <c r="X36">
        <v>147.515625</v>
      </c>
      <c r="Y36">
        <v>0</v>
      </c>
      <c r="Z36">
        <v>13.1076</v>
      </c>
      <c r="AA36">
        <v>13.983000000000001</v>
      </c>
      <c r="AB36">
        <v>30.855471000000001</v>
      </c>
      <c r="AC36">
        <v>22.310403000000001</v>
      </c>
      <c r="AD36">
        <v>10.456189</v>
      </c>
      <c r="AE36">
        <v>56.879503</v>
      </c>
      <c r="AF36">
        <v>9.1372370000000007</v>
      </c>
      <c r="AG36">
        <v>48.126170999999999</v>
      </c>
      <c r="AH36">
        <v>0</v>
      </c>
      <c r="AI36">
        <v>7.3369479999999996</v>
      </c>
      <c r="AJ36">
        <v>0</v>
      </c>
      <c r="AK36">
        <v>64.950986999999998</v>
      </c>
      <c r="AL36">
        <v>48.804000000000002</v>
      </c>
      <c r="AM36">
        <v>18.108732</v>
      </c>
      <c r="AN36">
        <v>1.0958429999999999</v>
      </c>
      <c r="AO36">
        <v>0</v>
      </c>
      <c r="AP36">
        <v>6.0206999999999997</v>
      </c>
      <c r="AQ36">
        <v>0</v>
      </c>
      <c r="AR36">
        <v>50.231999999999999</v>
      </c>
      <c r="AS36">
        <v>36.506751000000001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92.770228999999986</v>
      </c>
      <c r="BA36">
        <f t="shared" si="1"/>
        <v>3241.136649</v>
      </c>
      <c r="BD36">
        <v>4.2644399999999996</v>
      </c>
      <c r="BE36">
        <v>0</v>
      </c>
      <c r="BF36">
        <v>0</v>
      </c>
      <c r="BG36">
        <v>0</v>
      </c>
      <c r="BH36">
        <v>2.3438000000000001E-2</v>
      </c>
      <c r="BI36">
        <v>0.56584199999999996</v>
      </c>
      <c r="BJ36">
        <v>0</v>
      </c>
      <c r="BK36">
        <v>0</v>
      </c>
      <c r="BL36">
        <v>0</v>
      </c>
      <c r="BM36">
        <v>2.5400000000000002E-3</v>
      </c>
      <c r="BN36">
        <v>1.7461999999999998E-2</v>
      </c>
      <c r="BO36">
        <v>2</v>
      </c>
      <c r="BP36">
        <v>2.1800000000000002</v>
      </c>
      <c r="BQ36">
        <v>3.5181619999999998</v>
      </c>
      <c r="BR36">
        <v>4.276573</v>
      </c>
      <c r="BS36">
        <v>1.62</v>
      </c>
      <c r="BT36">
        <v>0</v>
      </c>
      <c r="BU36">
        <v>2.688761</v>
      </c>
      <c r="BV36">
        <v>1.3326370000000001</v>
      </c>
      <c r="BW36">
        <v>9.33</v>
      </c>
      <c r="BX36">
        <v>4.1725190000000003</v>
      </c>
      <c r="BY36">
        <v>0.25</v>
      </c>
      <c r="BZ36">
        <v>1.9248000000000001</v>
      </c>
      <c r="CA36">
        <v>3.4875970000000001</v>
      </c>
      <c r="CB36">
        <v>1.73</v>
      </c>
      <c r="CC36">
        <v>0.83</v>
      </c>
      <c r="CD36">
        <v>0.41</v>
      </c>
      <c r="CE36">
        <v>0.96</v>
      </c>
      <c r="CF36">
        <v>0.2</v>
      </c>
      <c r="CG36">
        <v>3.78</v>
      </c>
      <c r="CH36">
        <v>0</v>
      </c>
      <c r="CI36">
        <v>7.95</v>
      </c>
      <c r="CJ36">
        <v>1.94</v>
      </c>
      <c r="CK36">
        <v>1.84</v>
      </c>
      <c r="CL36">
        <v>5.2772449999999997</v>
      </c>
      <c r="CM36">
        <v>1.857394</v>
      </c>
      <c r="CN36">
        <v>3.5181619999999998</v>
      </c>
      <c r="CO36">
        <v>3.03</v>
      </c>
      <c r="CP36">
        <v>4.2338459999999998</v>
      </c>
      <c r="CQ36">
        <v>1.3616889999999999</v>
      </c>
      <c r="CR36">
        <v>1.98</v>
      </c>
      <c r="CS36">
        <v>2.3575529999999998</v>
      </c>
      <c r="CT36">
        <v>1.929632</v>
      </c>
      <c r="CU36">
        <v>1.94624</v>
      </c>
      <c r="CV36">
        <v>2.6652740000000001</v>
      </c>
      <c r="CW36">
        <v>1.3184229999999999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92.770228999999986</v>
      </c>
    </row>
    <row r="37" spans="1:114">
      <c r="A37" t="s">
        <v>79</v>
      </c>
      <c r="B37">
        <v>0</v>
      </c>
      <c r="C37">
        <v>34.857427000000001</v>
      </c>
      <c r="D37">
        <v>6.8469939999999996</v>
      </c>
      <c r="E37">
        <v>0</v>
      </c>
      <c r="F37">
        <v>0</v>
      </c>
      <c r="G37">
        <v>76.768950000000004</v>
      </c>
      <c r="H37">
        <v>0</v>
      </c>
      <c r="I37">
        <v>90.817138999999997</v>
      </c>
      <c r="J37">
        <v>6.4869389999999996</v>
      </c>
      <c r="K37">
        <v>691.08650399999999</v>
      </c>
      <c r="L37">
        <v>667.07663600000001</v>
      </c>
      <c r="M37">
        <v>95.888554999999997</v>
      </c>
      <c r="N37">
        <v>122.432091</v>
      </c>
      <c r="O37">
        <v>128.45129</v>
      </c>
      <c r="P37">
        <v>108.97414000000001</v>
      </c>
      <c r="Q37">
        <v>22.966681999999999</v>
      </c>
      <c r="R37">
        <v>44.326064000000002</v>
      </c>
      <c r="S37">
        <v>27.350811</v>
      </c>
      <c r="T37">
        <v>2.5013079999999999</v>
      </c>
      <c r="U37">
        <v>348.97500000000002</v>
      </c>
      <c r="V37">
        <v>20.731850000000001</v>
      </c>
      <c r="W37">
        <v>46.399079999999998</v>
      </c>
      <c r="X37">
        <v>147.515625</v>
      </c>
      <c r="Y37">
        <v>0</v>
      </c>
      <c r="Z37">
        <v>13.1076</v>
      </c>
      <c r="AA37">
        <v>0</v>
      </c>
      <c r="AB37">
        <v>30.855471000000001</v>
      </c>
      <c r="AC37">
        <v>22.310403000000001</v>
      </c>
      <c r="AD37">
        <v>10.456189</v>
      </c>
      <c r="AE37">
        <v>56.879503</v>
      </c>
      <c r="AF37">
        <v>9.1372370000000007</v>
      </c>
      <c r="AG37">
        <v>48.126170999999999</v>
      </c>
      <c r="AH37">
        <v>0</v>
      </c>
      <c r="AI37">
        <v>38.152132000000002</v>
      </c>
      <c r="AJ37">
        <v>0</v>
      </c>
      <c r="AK37">
        <v>64.950986999999998</v>
      </c>
      <c r="AL37">
        <v>48.804000000000002</v>
      </c>
      <c r="AM37">
        <v>18.108732</v>
      </c>
      <c r="AN37">
        <v>1.0958429999999999</v>
      </c>
      <c r="AO37">
        <v>0</v>
      </c>
      <c r="AP37">
        <v>0.89670000000000005</v>
      </c>
      <c r="AQ37">
        <v>0</v>
      </c>
      <c r="AR37">
        <v>50.231999999999999</v>
      </c>
      <c r="AS37">
        <v>36.506751000000001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92.770228999999986</v>
      </c>
      <c r="BA37">
        <f t="shared" si="1"/>
        <v>3252.8448329999997</v>
      </c>
      <c r="BD37">
        <v>4.2644399999999996</v>
      </c>
      <c r="BE37">
        <v>0</v>
      </c>
      <c r="BF37">
        <v>0</v>
      </c>
      <c r="BG37">
        <v>0</v>
      </c>
      <c r="BH37">
        <v>2.3438000000000001E-2</v>
      </c>
      <c r="BI37">
        <v>0.56584199999999996</v>
      </c>
      <c r="BJ37">
        <v>0</v>
      </c>
      <c r="BK37">
        <v>0</v>
      </c>
      <c r="BL37">
        <v>0</v>
      </c>
      <c r="BM37">
        <v>2.5400000000000002E-3</v>
      </c>
      <c r="BN37">
        <v>1.7461999999999998E-2</v>
      </c>
      <c r="BO37">
        <v>2</v>
      </c>
      <c r="BP37">
        <v>2.1800000000000002</v>
      </c>
      <c r="BQ37">
        <v>3.5181619999999998</v>
      </c>
      <c r="BR37">
        <v>4.276573</v>
      </c>
      <c r="BS37">
        <v>1.62</v>
      </c>
      <c r="BT37">
        <v>0</v>
      </c>
      <c r="BU37">
        <v>2.688761</v>
      </c>
      <c r="BV37">
        <v>1.3326370000000001</v>
      </c>
      <c r="BW37">
        <v>9.33</v>
      </c>
      <c r="BX37">
        <v>4.1725190000000003</v>
      </c>
      <c r="BY37">
        <v>0.25</v>
      </c>
      <c r="BZ37">
        <v>1.9248000000000001</v>
      </c>
      <c r="CA37">
        <v>3.4875970000000001</v>
      </c>
      <c r="CB37">
        <v>1.73</v>
      </c>
      <c r="CC37">
        <v>0.83</v>
      </c>
      <c r="CD37">
        <v>0.41</v>
      </c>
      <c r="CE37">
        <v>0.96</v>
      </c>
      <c r="CF37">
        <v>0.2</v>
      </c>
      <c r="CG37">
        <v>3.78</v>
      </c>
      <c r="CH37">
        <v>0</v>
      </c>
      <c r="CI37">
        <v>7.95</v>
      </c>
      <c r="CJ37">
        <v>1.94</v>
      </c>
      <c r="CK37">
        <v>1.84</v>
      </c>
      <c r="CL37">
        <v>5.2772449999999997</v>
      </c>
      <c r="CM37">
        <v>1.857394</v>
      </c>
      <c r="CN37">
        <v>3.5181619999999998</v>
      </c>
      <c r="CO37">
        <v>3.03</v>
      </c>
      <c r="CP37">
        <v>4.2338459999999998</v>
      </c>
      <c r="CQ37">
        <v>1.3616889999999999</v>
      </c>
      <c r="CR37">
        <v>1.98</v>
      </c>
      <c r="CS37">
        <v>2.3575529999999998</v>
      </c>
      <c r="CT37">
        <v>1.929632</v>
      </c>
      <c r="CU37">
        <v>1.94624</v>
      </c>
      <c r="CV37">
        <v>2.6652740000000001</v>
      </c>
      <c r="CW37">
        <v>1.3184229999999999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92.770228999999986</v>
      </c>
    </row>
    <row r="38" spans="1:114">
      <c r="A38" t="s">
        <v>80</v>
      </c>
      <c r="B38">
        <v>0</v>
      </c>
      <c r="C38">
        <v>34.857427000000001</v>
      </c>
      <c r="D38">
        <v>6.8469939999999996</v>
      </c>
      <c r="E38">
        <v>0</v>
      </c>
      <c r="F38">
        <v>0</v>
      </c>
      <c r="G38">
        <v>76.768950000000004</v>
      </c>
      <c r="H38">
        <v>0</v>
      </c>
      <c r="I38">
        <v>90.817138999999997</v>
      </c>
      <c r="J38">
        <v>6.4869389999999996</v>
      </c>
      <c r="K38">
        <v>691.08650399999999</v>
      </c>
      <c r="L38">
        <v>667.07663600000001</v>
      </c>
      <c r="M38">
        <v>95.888554999999997</v>
      </c>
      <c r="N38">
        <v>122.432091</v>
      </c>
      <c r="O38">
        <v>128.45129</v>
      </c>
      <c r="P38">
        <v>108.97414000000001</v>
      </c>
      <c r="Q38">
        <v>22.966681999999999</v>
      </c>
      <c r="R38">
        <v>44.326064000000002</v>
      </c>
      <c r="S38">
        <v>27.350811</v>
      </c>
      <c r="T38">
        <v>2.5013079999999999</v>
      </c>
      <c r="U38">
        <v>348.97500000000002</v>
      </c>
      <c r="V38">
        <v>20.731850000000001</v>
      </c>
      <c r="W38">
        <v>46.399079999999998</v>
      </c>
      <c r="X38">
        <v>147.515625</v>
      </c>
      <c r="Y38">
        <v>0</v>
      </c>
      <c r="Z38">
        <v>13.1076</v>
      </c>
      <c r="AA38">
        <v>0</v>
      </c>
      <c r="AB38">
        <v>30.855471000000001</v>
      </c>
      <c r="AC38">
        <v>22.310403000000001</v>
      </c>
      <c r="AD38">
        <v>10.456189</v>
      </c>
      <c r="AE38">
        <v>56.879503</v>
      </c>
      <c r="AF38">
        <v>9.1372370000000007</v>
      </c>
      <c r="AG38">
        <v>48.126170999999999</v>
      </c>
      <c r="AH38">
        <v>0</v>
      </c>
      <c r="AI38">
        <v>38.152132000000002</v>
      </c>
      <c r="AJ38">
        <v>0</v>
      </c>
      <c r="AK38">
        <v>64.950986999999998</v>
      </c>
      <c r="AL38">
        <v>48.804000000000002</v>
      </c>
      <c r="AM38">
        <v>18.108732</v>
      </c>
      <c r="AN38">
        <v>1.0958429999999999</v>
      </c>
      <c r="AO38">
        <v>0</v>
      </c>
      <c r="AP38">
        <v>0.89670000000000005</v>
      </c>
      <c r="AQ38">
        <v>0</v>
      </c>
      <c r="AR38">
        <v>50.231999999999999</v>
      </c>
      <c r="AS38">
        <v>36.506751000000001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92.770228999999986</v>
      </c>
      <c r="BA38">
        <f t="shared" si="1"/>
        <v>3252.8448329999997</v>
      </c>
      <c r="BD38">
        <v>4.2644399999999996</v>
      </c>
      <c r="BE38">
        <v>0</v>
      </c>
      <c r="BF38">
        <v>0</v>
      </c>
      <c r="BG38">
        <v>0</v>
      </c>
      <c r="BH38">
        <v>2.3438000000000001E-2</v>
      </c>
      <c r="BI38">
        <v>0.56584199999999996</v>
      </c>
      <c r="BJ38">
        <v>0</v>
      </c>
      <c r="BK38">
        <v>0</v>
      </c>
      <c r="BL38">
        <v>0</v>
      </c>
      <c r="BM38">
        <v>2.5400000000000002E-3</v>
      </c>
      <c r="BN38">
        <v>1.7461999999999998E-2</v>
      </c>
      <c r="BO38">
        <v>2</v>
      </c>
      <c r="BP38">
        <v>2.1800000000000002</v>
      </c>
      <c r="BQ38">
        <v>3.5181619999999998</v>
      </c>
      <c r="BR38">
        <v>4.276573</v>
      </c>
      <c r="BS38">
        <v>1.62</v>
      </c>
      <c r="BT38">
        <v>0</v>
      </c>
      <c r="BU38">
        <v>2.688761</v>
      </c>
      <c r="BV38">
        <v>1.3326370000000001</v>
      </c>
      <c r="BW38">
        <v>9.33</v>
      </c>
      <c r="BX38">
        <v>4.1725190000000003</v>
      </c>
      <c r="BY38">
        <v>0.25</v>
      </c>
      <c r="BZ38">
        <v>1.9248000000000001</v>
      </c>
      <c r="CA38">
        <v>3.4875970000000001</v>
      </c>
      <c r="CB38">
        <v>1.73</v>
      </c>
      <c r="CC38">
        <v>0.83</v>
      </c>
      <c r="CD38">
        <v>0.41</v>
      </c>
      <c r="CE38">
        <v>0.96</v>
      </c>
      <c r="CF38">
        <v>0.2</v>
      </c>
      <c r="CG38">
        <v>3.78</v>
      </c>
      <c r="CH38">
        <v>0</v>
      </c>
      <c r="CI38">
        <v>7.95</v>
      </c>
      <c r="CJ38">
        <v>1.94</v>
      </c>
      <c r="CK38">
        <v>1.84</v>
      </c>
      <c r="CL38">
        <v>5.2772449999999997</v>
      </c>
      <c r="CM38">
        <v>1.857394</v>
      </c>
      <c r="CN38">
        <v>3.5181619999999998</v>
      </c>
      <c r="CO38">
        <v>3.03</v>
      </c>
      <c r="CP38">
        <v>4.2338459999999998</v>
      </c>
      <c r="CQ38">
        <v>1.3616889999999999</v>
      </c>
      <c r="CR38">
        <v>1.98</v>
      </c>
      <c r="CS38">
        <v>2.3575529999999998</v>
      </c>
      <c r="CT38">
        <v>1.929632</v>
      </c>
      <c r="CU38">
        <v>1.94624</v>
      </c>
      <c r="CV38">
        <v>2.6652740000000001</v>
      </c>
      <c r="CW38">
        <v>1.3184229999999999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92.770228999999986</v>
      </c>
    </row>
    <row r="39" spans="1:114">
      <c r="A39" t="s">
        <v>81</v>
      </c>
      <c r="B39">
        <v>0</v>
      </c>
      <c r="C39">
        <v>34.234971999999999</v>
      </c>
      <c r="D39">
        <v>6.8469939999999996</v>
      </c>
      <c r="E39">
        <v>0</v>
      </c>
      <c r="F39">
        <v>0</v>
      </c>
      <c r="G39">
        <v>76.768950000000004</v>
      </c>
      <c r="H39">
        <v>0</v>
      </c>
      <c r="I39">
        <v>89.519750999999999</v>
      </c>
      <c r="J39">
        <v>6.4869389999999996</v>
      </c>
      <c r="K39">
        <v>691.08650399999999</v>
      </c>
      <c r="L39">
        <v>667.07663600000001</v>
      </c>
      <c r="M39">
        <v>95.888554999999997</v>
      </c>
      <c r="N39">
        <v>122.432091</v>
      </c>
      <c r="O39">
        <v>128.45129</v>
      </c>
      <c r="P39">
        <v>108.97414000000001</v>
      </c>
      <c r="Q39">
        <v>22.966681999999999</v>
      </c>
      <c r="R39">
        <v>44.326064000000002</v>
      </c>
      <c r="S39">
        <v>27.350811</v>
      </c>
      <c r="T39">
        <v>2.5013079999999999</v>
      </c>
      <c r="U39">
        <v>348.97500000000002</v>
      </c>
      <c r="V39">
        <v>20.731850000000001</v>
      </c>
      <c r="W39">
        <v>46.399079999999998</v>
      </c>
      <c r="X39">
        <v>147.515625</v>
      </c>
      <c r="Y39">
        <v>0</v>
      </c>
      <c r="Z39">
        <v>13.1076</v>
      </c>
      <c r="AA39">
        <v>0</v>
      </c>
      <c r="AB39">
        <v>30.855471000000001</v>
      </c>
      <c r="AC39">
        <v>11.155201999999999</v>
      </c>
      <c r="AD39">
        <v>0</v>
      </c>
      <c r="AE39">
        <v>56.879503</v>
      </c>
      <c r="AF39">
        <v>9.1372370000000007</v>
      </c>
      <c r="AG39">
        <v>48.126170999999999</v>
      </c>
      <c r="AH39">
        <v>0</v>
      </c>
      <c r="AI39">
        <v>38.152132000000002</v>
      </c>
      <c r="AJ39">
        <v>0</v>
      </c>
      <c r="AK39">
        <v>64.950986999999998</v>
      </c>
      <c r="AL39">
        <v>48.804000000000002</v>
      </c>
      <c r="AM39">
        <v>18.108732</v>
      </c>
      <c r="AN39">
        <v>1.0958429999999999</v>
      </c>
      <c r="AO39">
        <v>0</v>
      </c>
      <c r="AP39">
        <v>0.89670000000000005</v>
      </c>
      <c r="AQ39">
        <v>0</v>
      </c>
      <c r="AR39">
        <v>50.231999999999999</v>
      </c>
      <c r="AS39">
        <v>36.506751000000001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92.826455999999993</v>
      </c>
      <c r="BA39">
        <f t="shared" si="1"/>
        <v>3229.3698269999995</v>
      </c>
      <c r="BD39">
        <v>4.2644399999999996</v>
      </c>
      <c r="BE39">
        <v>0</v>
      </c>
      <c r="BF39">
        <v>0</v>
      </c>
      <c r="BG39">
        <v>0</v>
      </c>
      <c r="BH39">
        <v>2.3438000000000001E-2</v>
      </c>
      <c r="BI39">
        <v>0.56584199999999996</v>
      </c>
      <c r="BJ39">
        <v>0</v>
      </c>
      <c r="BK39">
        <v>0</v>
      </c>
      <c r="BL39">
        <v>0</v>
      </c>
      <c r="BM39">
        <v>2.5400000000000002E-3</v>
      </c>
      <c r="BN39">
        <v>1.7302999999999999E-2</v>
      </c>
      <c r="BO39">
        <v>2</v>
      </c>
      <c r="BP39">
        <v>2.1800000000000002</v>
      </c>
      <c r="BQ39">
        <v>3.5181619999999998</v>
      </c>
      <c r="BR39">
        <v>4.276573</v>
      </c>
      <c r="BS39">
        <v>1.62</v>
      </c>
      <c r="BT39">
        <v>0</v>
      </c>
      <c r="BU39">
        <v>2.688761</v>
      </c>
      <c r="BV39">
        <v>1.3326370000000001</v>
      </c>
      <c r="BW39">
        <v>9.33</v>
      </c>
      <c r="BX39">
        <v>4.2289050000000001</v>
      </c>
      <c r="BY39">
        <v>0.25</v>
      </c>
      <c r="BZ39">
        <v>1.9248000000000001</v>
      </c>
      <c r="CA39">
        <v>3.4875970000000001</v>
      </c>
      <c r="CB39">
        <v>1.73</v>
      </c>
      <c r="CC39">
        <v>0.83</v>
      </c>
      <c r="CD39">
        <v>0.41</v>
      </c>
      <c r="CE39">
        <v>0.96</v>
      </c>
      <c r="CF39">
        <v>0.2</v>
      </c>
      <c r="CG39">
        <v>3.78</v>
      </c>
      <c r="CH39">
        <v>0</v>
      </c>
      <c r="CI39">
        <v>7.95</v>
      </c>
      <c r="CJ39">
        <v>1.94</v>
      </c>
      <c r="CK39">
        <v>1.84</v>
      </c>
      <c r="CL39">
        <v>5.2772449999999997</v>
      </c>
      <c r="CM39">
        <v>1.857394</v>
      </c>
      <c r="CN39">
        <v>3.5181619999999998</v>
      </c>
      <c r="CO39">
        <v>3.03</v>
      </c>
      <c r="CP39">
        <v>4.2338459999999998</v>
      </c>
      <c r="CQ39">
        <v>1.3616889999999999</v>
      </c>
      <c r="CR39">
        <v>1.98</v>
      </c>
      <c r="CS39">
        <v>2.3575529999999998</v>
      </c>
      <c r="CT39">
        <v>1.929632</v>
      </c>
      <c r="CU39">
        <v>1.94624</v>
      </c>
      <c r="CV39">
        <v>2.6652740000000001</v>
      </c>
      <c r="CW39">
        <v>1.3184229999999999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92.826455999999993</v>
      </c>
    </row>
    <row r="40" spans="1:114">
      <c r="A40" t="s">
        <v>82</v>
      </c>
      <c r="B40">
        <v>0</v>
      </c>
      <c r="C40">
        <v>34.234971999999999</v>
      </c>
      <c r="D40">
        <v>6.8469939999999996</v>
      </c>
      <c r="E40">
        <v>0</v>
      </c>
      <c r="F40">
        <v>0</v>
      </c>
      <c r="G40">
        <v>76.768950000000004</v>
      </c>
      <c r="H40">
        <v>0</v>
      </c>
      <c r="I40">
        <v>89.519750999999999</v>
      </c>
      <c r="J40">
        <v>6.4869389999999996</v>
      </c>
      <c r="K40">
        <v>691.08650399999999</v>
      </c>
      <c r="L40">
        <v>667.07663600000001</v>
      </c>
      <c r="M40">
        <v>95.888554999999997</v>
      </c>
      <c r="N40">
        <v>122.432091</v>
      </c>
      <c r="O40">
        <v>128.45129</v>
      </c>
      <c r="P40">
        <v>108.97414000000001</v>
      </c>
      <c r="Q40">
        <v>22.966681999999999</v>
      </c>
      <c r="R40">
        <v>44.326064000000002</v>
      </c>
      <c r="S40">
        <v>27.350811</v>
      </c>
      <c r="T40">
        <v>2.5013079999999999</v>
      </c>
      <c r="U40">
        <v>348.97500000000002</v>
      </c>
      <c r="V40">
        <v>20.731850000000001</v>
      </c>
      <c r="W40">
        <v>46.399079999999998</v>
      </c>
      <c r="X40">
        <v>147.515625</v>
      </c>
      <c r="Y40">
        <v>0</v>
      </c>
      <c r="Z40">
        <v>13.1076</v>
      </c>
      <c r="AA40">
        <v>0</v>
      </c>
      <c r="AB40">
        <v>30.855471000000001</v>
      </c>
      <c r="AC40">
        <v>11.155201999999999</v>
      </c>
      <c r="AD40">
        <v>0</v>
      </c>
      <c r="AE40">
        <v>56.879503</v>
      </c>
      <c r="AF40">
        <v>9.1372370000000007</v>
      </c>
      <c r="AG40">
        <v>48.126170999999999</v>
      </c>
      <c r="AH40">
        <v>0</v>
      </c>
      <c r="AI40">
        <v>38.152132000000002</v>
      </c>
      <c r="AJ40">
        <v>0</v>
      </c>
      <c r="AK40">
        <v>64.950986999999998</v>
      </c>
      <c r="AL40">
        <v>48.804000000000002</v>
      </c>
      <c r="AM40">
        <v>18.108732</v>
      </c>
      <c r="AN40">
        <v>1.0958429999999999</v>
      </c>
      <c r="AO40">
        <v>0</v>
      </c>
      <c r="AP40">
        <v>0.89670000000000005</v>
      </c>
      <c r="AQ40">
        <v>0</v>
      </c>
      <c r="AR40">
        <v>50.231999999999999</v>
      </c>
      <c r="AS40">
        <v>36.506751000000001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92.826455999999993</v>
      </c>
      <c r="BA40">
        <f t="shared" si="1"/>
        <v>3229.3698269999995</v>
      </c>
      <c r="BD40">
        <v>4.2644399999999996</v>
      </c>
      <c r="BE40">
        <v>0</v>
      </c>
      <c r="BF40">
        <v>0</v>
      </c>
      <c r="BG40">
        <v>0</v>
      </c>
      <c r="BH40">
        <v>2.3438000000000001E-2</v>
      </c>
      <c r="BI40">
        <v>0.56584199999999996</v>
      </c>
      <c r="BJ40">
        <v>0</v>
      </c>
      <c r="BK40">
        <v>0</v>
      </c>
      <c r="BL40">
        <v>0</v>
      </c>
      <c r="BM40">
        <v>2.5400000000000002E-3</v>
      </c>
      <c r="BN40">
        <v>1.7302999999999999E-2</v>
      </c>
      <c r="BO40">
        <v>2</v>
      </c>
      <c r="BP40">
        <v>2.1800000000000002</v>
      </c>
      <c r="BQ40">
        <v>3.5181619999999998</v>
      </c>
      <c r="BR40">
        <v>4.276573</v>
      </c>
      <c r="BS40">
        <v>1.62</v>
      </c>
      <c r="BT40">
        <v>0</v>
      </c>
      <c r="BU40">
        <v>2.688761</v>
      </c>
      <c r="BV40">
        <v>1.3326370000000001</v>
      </c>
      <c r="BW40">
        <v>9.33</v>
      </c>
      <c r="BX40">
        <v>4.2289050000000001</v>
      </c>
      <c r="BY40">
        <v>0.25</v>
      </c>
      <c r="BZ40">
        <v>1.9248000000000001</v>
      </c>
      <c r="CA40">
        <v>3.4875970000000001</v>
      </c>
      <c r="CB40">
        <v>1.73</v>
      </c>
      <c r="CC40">
        <v>0.83</v>
      </c>
      <c r="CD40">
        <v>0.41</v>
      </c>
      <c r="CE40">
        <v>0.96</v>
      </c>
      <c r="CF40">
        <v>0.2</v>
      </c>
      <c r="CG40">
        <v>3.78</v>
      </c>
      <c r="CH40">
        <v>0</v>
      </c>
      <c r="CI40">
        <v>7.95</v>
      </c>
      <c r="CJ40">
        <v>1.94</v>
      </c>
      <c r="CK40">
        <v>1.84</v>
      </c>
      <c r="CL40">
        <v>5.2772449999999997</v>
      </c>
      <c r="CM40">
        <v>1.857394</v>
      </c>
      <c r="CN40">
        <v>3.5181619999999998</v>
      </c>
      <c r="CO40">
        <v>3.03</v>
      </c>
      <c r="CP40">
        <v>4.2338459999999998</v>
      </c>
      <c r="CQ40">
        <v>1.3616889999999999</v>
      </c>
      <c r="CR40">
        <v>1.98</v>
      </c>
      <c r="CS40">
        <v>2.3575529999999998</v>
      </c>
      <c r="CT40">
        <v>1.929632</v>
      </c>
      <c r="CU40">
        <v>1.94624</v>
      </c>
      <c r="CV40">
        <v>2.6652740000000001</v>
      </c>
      <c r="CW40">
        <v>1.3184229999999999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92.826455999999993</v>
      </c>
    </row>
    <row r="41" spans="1:114">
      <c r="A41" t="s">
        <v>83</v>
      </c>
      <c r="B41">
        <v>0</v>
      </c>
      <c r="C41">
        <v>34.234971999999999</v>
      </c>
      <c r="D41">
        <v>6.8469939999999996</v>
      </c>
      <c r="E41">
        <v>0</v>
      </c>
      <c r="F41">
        <v>0</v>
      </c>
      <c r="G41">
        <v>76.768950000000004</v>
      </c>
      <c r="H41">
        <v>0</v>
      </c>
      <c r="I41">
        <v>89.519750999999999</v>
      </c>
      <c r="J41">
        <v>6.4869389999999996</v>
      </c>
      <c r="K41">
        <v>691.08650399999999</v>
      </c>
      <c r="L41">
        <v>667.07663600000001</v>
      </c>
      <c r="M41">
        <v>95.888554999999997</v>
      </c>
      <c r="N41">
        <v>122.432091</v>
      </c>
      <c r="O41">
        <v>128.45129</v>
      </c>
      <c r="P41">
        <v>108.97414000000001</v>
      </c>
      <c r="Q41">
        <v>22.966681999999999</v>
      </c>
      <c r="R41">
        <v>44.326064000000002</v>
      </c>
      <c r="S41">
        <v>27.350811</v>
      </c>
      <c r="T41">
        <v>2.5013079999999999</v>
      </c>
      <c r="U41">
        <v>348.97500000000002</v>
      </c>
      <c r="V41">
        <v>20.731850000000001</v>
      </c>
      <c r="W41">
        <v>46.399079999999998</v>
      </c>
      <c r="X41">
        <v>147.515625</v>
      </c>
      <c r="Y41">
        <v>0</v>
      </c>
      <c r="Z41">
        <v>19.6614</v>
      </c>
      <c r="AA41">
        <v>0</v>
      </c>
      <c r="AB41">
        <v>15.349423</v>
      </c>
      <c r="AC41">
        <v>11.155201999999999</v>
      </c>
      <c r="AD41">
        <v>0</v>
      </c>
      <c r="AE41">
        <v>56.879503</v>
      </c>
      <c r="AF41">
        <v>9.1372370000000007</v>
      </c>
      <c r="AG41">
        <v>48.126170999999999</v>
      </c>
      <c r="AH41">
        <v>0</v>
      </c>
      <c r="AI41">
        <v>38.152132000000002</v>
      </c>
      <c r="AJ41">
        <v>0</v>
      </c>
      <c r="AK41">
        <v>64.950986999999998</v>
      </c>
      <c r="AL41">
        <v>48.804000000000002</v>
      </c>
      <c r="AM41">
        <v>18.108732</v>
      </c>
      <c r="AN41">
        <v>1.0958429999999999</v>
      </c>
      <c r="AO41">
        <v>0</v>
      </c>
      <c r="AP41">
        <v>0.89670000000000005</v>
      </c>
      <c r="AQ41">
        <v>0</v>
      </c>
      <c r="AR41">
        <v>50.231999999999999</v>
      </c>
      <c r="AS41">
        <v>36.506751000000001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92.826455999999993</v>
      </c>
      <c r="BA41">
        <f t="shared" si="1"/>
        <v>3220.4175789999999</v>
      </c>
      <c r="BD41">
        <v>4.2644399999999996</v>
      </c>
      <c r="BE41">
        <v>0</v>
      </c>
      <c r="BF41">
        <v>0</v>
      </c>
      <c r="BG41">
        <v>0</v>
      </c>
      <c r="BH41">
        <v>2.3438000000000001E-2</v>
      </c>
      <c r="BI41">
        <v>0.56584199999999996</v>
      </c>
      <c r="BJ41">
        <v>0</v>
      </c>
      <c r="BK41">
        <v>0</v>
      </c>
      <c r="BL41">
        <v>0</v>
      </c>
      <c r="BM41">
        <v>2.5400000000000002E-3</v>
      </c>
      <c r="BN41">
        <v>1.7302999999999999E-2</v>
      </c>
      <c r="BO41">
        <v>2</v>
      </c>
      <c r="BP41">
        <v>2.1800000000000002</v>
      </c>
      <c r="BQ41">
        <v>3.5181619999999998</v>
      </c>
      <c r="BR41">
        <v>4.276573</v>
      </c>
      <c r="BS41">
        <v>1.62</v>
      </c>
      <c r="BT41">
        <v>0</v>
      </c>
      <c r="BU41">
        <v>2.688761</v>
      </c>
      <c r="BV41">
        <v>1.3326370000000001</v>
      </c>
      <c r="BW41">
        <v>9.33</v>
      </c>
      <c r="BX41">
        <v>4.2289050000000001</v>
      </c>
      <c r="BY41">
        <v>0.25</v>
      </c>
      <c r="BZ41">
        <v>1.9248000000000001</v>
      </c>
      <c r="CA41">
        <v>3.4875970000000001</v>
      </c>
      <c r="CB41">
        <v>1.73</v>
      </c>
      <c r="CC41">
        <v>0.83</v>
      </c>
      <c r="CD41">
        <v>0.41</v>
      </c>
      <c r="CE41">
        <v>0.96</v>
      </c>
      <c r="CF41">
        <v>0.2</v>
      </c>
      <c r="CG41">
        <v>3.78</v>
      </c>
      <c r="CH41">
        <v>0</v>
      </c>
      <c r="CI41">
        <v>7.95</v>
      </c>
      <c r="CJ41">
        <v>1.94</v>
      </c>
      <c r="CK41">
        <v>1.84</v>
      </c>
      <c r="CL41">
        <v>5.2772449999999997</v>
      </c>
      <c r="CM41">
        <v>1.857394</v>
      </c>
      <c r="CN41">
        <v>3.5181619999999998</v>
      </c>
      <c r="CO41">
        <v>3.03</v>
      </c>
      <c r="CP41">
        <v>4.2338459999999998</v>
      </c>
      <c r="CQ41">
        <v>1.3616889999999999</v>
      </c>
      <c r="CR41">
        <v>1.98</v>
      </c>
      <c r="CS41">
        <v>2.3575529999999998</v>
      </c>
      <c r="CT41">
        <v>1.929632</v>
      </c>
      <c r="CU41">
        <v>1.94624</v>
      </c>
      <c r="CV41">
        <v>2.6652740000000001</v>
      </c>
      <c r="CW41">
        <v>1.3184229999999999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92.826455999999993</v>
      </c>
    </row>
    <row r="42" spans="1:114">
      <c r="A42" t="s">
        <v>84</v>
      </c>
      <c r="B42">
        <v>0</v>
      </c>
      <c r="C42">
        <v>34.234971999999999</v>
      </c>
      <c r="D42">
        <v>6.8469939999999996</v>
      </c>
      <c r="E42">
        <v>0</v>
      </c>
      <c r="F42">
        <v>0</v>
      </c>
      <c r="G42">
        <v>76.768950000000004</v>
      </c>
      <c r="H42">
        <v>0</v>
      </c>
      <c r="I42">
        <v>89.519750999999999</v>
      </c>
      <c r="J42">
        <v>6.4869389999999996</v>
      </c>
      <c r="K42">
        <v>691.08650399999999</v>
      </c>
      <c r="L42">
        <v>667.07663600000001</v>
      </c>
      <c r="M42">
        <v>95.888554999999997</v>
      </c>
      <c r="N42">
        <v>122.432091</v>
      </c>
      <c r="O42">
        <v>128.45129</v>
      </c>
      <c r="P42">
        <v>108.97414000000001</v>
      </c>
      <c r="Q42">
        <v>22.966681999999999</v>
      </c>
      <c r="R42">
        <v>44.326064000000002</v>
      </c>
      <c r="S42">
        <v>27.350811</v>
      </c>
      <c r="T42">
        <v>2.5013079999999999</v>
      </c>
      <c r="U42">
        <v>348.97500000000002</v>
      </c>
      <c r="V42">
        <v>20.731850000000001</v>
      </c>
      <c r="W42">
        <v>46.399079999999998</v>
      </c>
      <c r="X42">
        <v>147.515625</v>
      </c>
      <c r="Y42">
        <v>0</v>
      </c>
      <c r="Z42">
        <v>19.6614</v>
      </c>
      <c r="AA42">
        <v>0</v>
      </c>
      <c r="AB42">
        <v>15.349423</v>
      </c>
      <c r="AC42">
        <v>11.155201999999999</v>
      </c>
      <c r="AD42">
        <v>0</v>
      </c>
      <c r="AE42">
        <v>56.879503</v>
      </c>
      <c r="AF42">
        <v>9.1372370000000007</v>
      </c>
      <c r="AG42">
        <v>48.126170999999999</v>
      </c>
      <c r="AH42">
        <v>0</v>
      </c>
      <c r="AI42">
        <v>38.152132000000002</v>
      </c>
      <c r="AJ42">
        <v>0</v>
      </c>
      <c r="AK42">
        <v>64.950986999999998</v>
      </c>
      <c r="AL42">
        <v>48.804000000000002</v>
      </c>
      <c r="AM42">
        <v>18.108732</v>
      </c>
      <c r="AN42">
        <v>1.0958429999999999</v>
      </c>
      <c r="AO42">
        <v>0</v>
      </c>
      <c r="AP42">
        <v>0.89670000000000005</v>
      </c>
      <c r="AQ42">
        <v>0</v>
      </c>
      <c r="AR42">
        <v>50.231999999999999</v>
      </c>
      <c r="AS42">
        <v>36.506751000000001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92.866455999999999</v>
      </c>
      <c r="BA42">
        <f t="shared" si="1"/>
        <v>3220.4575790000004</v>
      </c>
      <c r="BD42">
        <v>4.2644399999999996</v>
      </c>
      <c r="BE42">
        <v>0</v>
      </c>
      <c r="BF42">
        <v>0</v>
      </c>
      <c r="BG42">
        <v>0</v>
      </c>
      <c r="BH42">
        <v>2.3438000000000001E-2</v>
      </c>
      <c r="BI42">
        <v>0.56584199999999996</v>
      </c>
      <c r="BJ42">
        <v>0</v>
      </c>
      <c r="BK42">
        <v>0</v>
      </c>
      <c r="BL42">
        <v>0</v>
      </c>
      <c r="BM42">
        <v>2.5400000000000002E-3</v>
      </c>
      <c r="BN42">
        <v>1.7302999999999999E-2</v>
      </c>
      <c r="BO42">
        <v>2</v>
      </c>
      <c r="BP42">
        <v>2.1800000000000002</v>
      </c>
      <c r="BQ42">
        <v>3.5181619999999998</v>
      </c>
      <c r="BR42">
        <v>4.276573</v>
      </c>
      <c r="BS42">
        <v>1.62</v>
      </c>
      <c r="BT42">
        <v>0</v>
      </c>
      <c r="BU42">
        <v>2.688761</v>
      </c>
      <c r="BV42">
        <v>1.3326370000000001</v>
      </c>
      <c r="BW42">
        <v>9.33</v>
      </c>
      <c r="BX42">
        <v>4.2289050000000001</v>
      </c>
      <c r="BY42">
        <v>0.25</v>
      </c>
      <c r="BZ42">
        <v>1.9248000000000001</v>
      </c>
      <c r="CA42">
        <v>3.4875970000000001</v>
      </c>
      <c r="CB42">
        <v>1.73</v>
      </c>
      <c r="CC42">
        <v>0.86</v>
      </c>
      <c r="CD42">
        <v>0.42</v>
      </c>
      <c r="CE42">
        <v>0.96</v>
      </c>
      <c r="CF42">
        <v>0.2</v>
      </c>
      <c r="CG42">
        <v>3.78</v>
      </c>
      <c r="CH42">
        <v>0</v>
      </c>
      <c r="CI42">
        <v>7.95</v>
      </c>
      <c r="CJ42">
        <v>1.94</v>
      </c>
      <c r="CK42">
        <v>1.84</v>
      </c>
      <c r="CL42">
        <v>5.2772449999999997</v>
      </c>
      <c r="CM42">
        <v>1.857394</v>
      </c>
      <c r="CN42">
        <v>3.5181619999999998</v>
      </c>
      <c r="CO42">
        <v>3.03</v>
      </c>
      <c r="CP42">
        <v>4.2338459999999998</v>
      </c>
      <c r="CQ42">
        <v>1.3616889999999999</v>
      </c>
      <c r="CR42">
        <v>1.98</v>
      </c>
      <c r="CS42">
        <v>2.3575529999999998</v>
      </c>
      <c r="CT42">
        <v>1.929632</v>
      </c>
      <c r="CU42">
        <v>1.94624</v>
      </c>
      <c r="CV42">
        <v>2.6652740000000001</v>
      </c>
      <c r="CW42">
        <v>1.3184229999999999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92.866455999999999</v>
      </c>
    </row>
    <row r="43" spans="1:114">
      <c r="A43" t="s">
        <v>85</v>
      </c>
      <c r="B43">
        <v>0</v>
      </c>
      <c r="C43">
        <v>32.990065000000001</v>
      </c>
      <c r="D43">
        <v>6.8469939999999996</v>
      </c>
      <c r="E43">
        <v>0</v>
      </c>
      <c r="F43">
        <v>0</v>
      </c>
      <c r="G43">
        <v>76.768950000000004</v>
      </c>
      <c r="H43">
        <v>0</v>
      </c>
      <c r="I43">
        <v>89.519750999999999</v>
      </c>
      <c r="J43">
        <v>6.4869389999999996</v>
      </c>
      <c r="K43">
        <v>691.08650399999999</v>
      </c>
      <c r="L43">
        <v>667.07663600000001</v>
      </c>
      <c r="M43">
        <v>95.888554999999997</v>
      </c>
      <c r="N43">
        <v>122.432091</v>
      </c>
      <c r="O43">
        <v>128.45129</v>
      </c>
      <c r="P43">
        <v>108.97414000000001</v>
      </c>
      <c r="Q43">
        <v>22.966681999999999</v>
      </c>
      <c r="R43">
        <v>44.326064000000002</v>
      </c>
      <c r="S43">
        <v>27.350811</v>
      </c>
      <c r="T43">
        <v>2.5013079999999999</v>
      </c>
      <c r="U43">
        <v>348.97500000000002</v>
      </c>
      <c r="V43">
        <v>20.731850000000001</v>
      </c>
      <c r="W43">
        <v>46.399079999999998</v>
      </c>
      <c r="X43">
        <v>147.515625</v>
      </c>
      <c r="Y43">
        <v>0</v>
      </c>
      <c r="Z43">
        <v>19.6614</v>
      </c>
      <c r="AA43">
        <v>0</v>
      </c>
      <c r="AB43">
        <v>30.855471000000001</v>
      </c>
      <c r="AC43">
        <v>11.155201999999999</v>
      </c>
      <c r="AD43">
        <v>0</v>
      </c>
      <c r="AE43">
        <v>56.879503</v>
      </c>
      <c r="AF43">
        <v>9.1372370000000007</v>
      </c>
      <c r="AG43">
        <v>48.126170999999999</v>
      </c>
      <c r="AH43">
        <v>0</v>
      </c>
      <c r="AI43">
        <v>7.3369479999999996</v>
      </c>
      <c r="AJ43">
        <v>0</v>
      </c>
      <c r="AK43">
        <v>64.950986999999998</v>
      </c>
      <c r="AL43">
        <v>48.804000000000002</v>
      </c>
      <c r="AM43">
        <v>18.108732</v>
      </c>
      <c r="AN43">
        <v>1.0958429999999999</v>
      </c>
      <c r="AO43">
        <v>0</v>
      </c>
      <c r="AP43">
        <v>2.5619999999999998</v>
      </c>
      <c r="AQ43">
        <v>0</v>
      </c>
      <c r="AR43">
        <v>50.231999999999999</v>
      </c>
      <c r="AS43">
        <v>36.506751000000001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92.275554999999997</v>
      </c>
      <c r="BA43">
        <f t="shared" si="1"/>
        <v>3204.9779349999999</v>
      </c>
      <c r="BD43">
        <v>4.2644399999999996</v>
      </c>
      <c r="BE43">
        <v>0</v>
      </c>
      <c r="BF43">
        <v>0</v>
      </c>
      <c r="BG43">
        <v>0</v>
      </c>
      <c r="BH43">
        <v>2.3252999999999999E-2</v>
      </c>
      <c r="BI43">
        <v>0.56584199999999996</v>
      </c>
      <c r="BJ43">
        <v>0</v>
      </c>
      <c r="BK43">
        <v>0</v>
      </c>
      <c r="BL43">
        <v>0</v>
      </c>
      <c r="BM43">
        <v>2.5400000000000002E-3</v>
      </c>
      <c r="BN43">
        <v>1.7302999999999999E-2</v>
      </c>
      <c r="BO43">
        <v>2</v>
      </c>
      <c r="BP43">
        <v>2.1800000000000002</v>
      </c>
      <c r="BQ43">
        <v>3.5181619999999998</v>
      </c>
      <c r="BR43">
        <v>4.276573</v>
      </c>
      <c r="BS43">
        <v>1.62</v>
      </c>
      <c r="BT43">
        <v>0</v>
      </c>
      <c r="BU43">
        <v>2.688761</v>
      </c>
      <c r="BV43">
        <v>1.3326370000000001</v>
      </c>
      <c r="BW43">
        <v>9.33</v>
      </c>
      <c r="BX43">
        <v>4.2289050000000001</v>
      </c>
      <c r="BY43">
        <v>0.25</v>
      </c>
      <c r="BZ43">
        <v>1.9248000000000001</v>
      </c>
      <c r="CA43">
        <v>3.4875970000000001</v>
      </c>
      <c r="CB43">
        <v>1.73</v>
      </c>
      <c r="CC43">
        <v>0.86</v>
      </c>
      <c r="CD43">
        <v>0.42</v>
      </c>
      <c r="CE43">
        <v>0.96</v>
      </c>
      <c r="CF43">
        <v>0.2</v>
      </c>
      <c r="CG43">
        <v>3.78</v>
      </c>
      <c r="CH43">
        <v>0</v>
      </c>
      <c r="CI43">
        <v>7.95</v>
      </c>
      <c r="CJ43">
        <v>1.94</v>
      </c>
      <c r="CK43">
        <v>1.84</v>
      </c>
      <c r="CL43">
        <v>5.2772449999999997</v>
      </c>
      <c r="CM43">
        <v>1.857394</v>
      </c>
      <c r="CN43">
        <v>3.5181619999999998</v>
      </c>
      <c r="CO43">
        <v>3.03</v>
      </c>
      <c r="CP43">
        <v>4.2338459999999998</v>
      </c>
      <c r="CQ43">
        <v>1.3616889999999999</v>
      </c>
      <c r="CR43">
        <v>1.4</v>
      </c>
      <c r="CS43">
        <v>2.3468369999999998</v>
      </c>
      <c r="CT43">
        <v>1.929632</v>
      </c>
      <c r="CU43">
        <v>1.94624</v>
      </c>
      <c r="CV43">
        <v>2.6652740000000001</v>
      </c>
      <c r="CW43">
        <v>1.3184229999999999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92.275554999999997</v>
      </c>
    </row>
    <row r="44" spans="1:114">
      <c r="A44" t="s">
        <v>86</v>
      </c>
      <c r="B44">
        <v>0</v>
      </c>
      <c r="C44">
        <v>32.990065000000001</v>
      </c>
      <c r="D44">
        <v>6.8469939999999996</v>
      </c>
      <c r="E44">
        <v>0</v>
      </c>
      <c r="F44">
        <v>0</v>
      </c>
      <c r="G44">
        <v>76.768950000000004</v>
      </c>
      <c r="H44">
        <v>0</v>
      </c>
      <c r="I44">
        <v>89.519750999999999</v>
      </c>
      <c r="J44">
        <v>6.4869389999999996</v>
      </c>
      <c r="K44">
        <v>691.08650399999999</v>
      </c>
      <c r="L44">
        <v>667.07663600000001</v>
      </c>
      <c r="M44">
        <v>95.888554999999997</v>
      </c>
      <c r="N44">
        <v>122.432091</v>
      </c>
      <c r="O44">
        <v>128.45129</v>
      </c>
      <c r="P44">
        <v>108.97414000000001</v>
      </c>
      <c r="Q44">
        <v>22.966681999999999</v>
      </c>
      <c r="R44">
        <v>44.326064000000002</v>
      </c>
      <c r="S44">
        <v>27.350811</v>
      </c>
      <c r="T44">
        <v>2.5013079999999999</v>
      </c>
      <c r="U44">
        <v>348.97500000000002</v>
      </c>
      <c r="V44">
        <v>20.731850000000001</v>
      </c>
      <c r="W44">
        <v>46.399079999999998</v>
      </c>
      <c r="X44">
        <v>147.515625</v>
      </c>
      <c r="Y44">
        <v>0</v>
      </c>
      <c r="Z44">
        <v>19.6614</v>
      </c>
      <c r="AA44">
        <v>0</v>
      </c>
      <c r="AB44">
        <v>30.855471000000001</v>
      </c>
      <c r="AC44">
        <v>11.155201999999999</v>
      </c>
      <c r="AD44">
        <v>0</v>
      </c>
      <c r="AE44">
        <v>56.879503</v>
      </c>
      <c r="AF44">
        <v>9.1372370000000007</v>
      </c>
      <c r="AG44">
        <v>48.126170999999999</v>
      </c>
      <c r="AH44">
        <v>0</v>
      </c>
      <c r="AI44">
        <v>3.6684739999999998</v>
      </c>
      <c r="AJ44">
        <v>0</v>
      </c>
      <c r="AK44">
        <v>64.950986999999998</v>
      </c>
      <c r="AL44">
        <v>48.804000000000002</v>
      </c>
      <c r="AM44">
        <v>18.108732</v>
      </c>
      <c r="AN44">
        <v>1.0958429999999999</v>
      </c>
      <c r="AO44">
        <v>0</v>
      </c>
      <c r="AP44">
        <v>2.5619999999999998</v>
      </c>
      <c r="AQ44">
        <v>0</v>
      </c>
      <c r="AR44">
        <v>50.231999999999999</v>
      </c>
      <c r="AS44">
        <v>36.506751000000001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92.34555499999999</v>
      </c>
      <c r="BA44">
        <f t="shared" si="1"/>
        <v>3201.3794609999995</v>
      </c>
      <c r="BD44">
        <v>4.2644399999999996</v>
      </c>
      <c r="BE44">
        <v>0</v>
      </c>
      <c r="BF44">
        <v>0</v>
      </c>
      <c r="BG44">
        <v>0</v>
      </c>
      <c r="BH44">
        <v>2.3252999999999999E-2</v>
      </c>
      <c r="BI44">
        <v>0.56584199999999996</v>
      </c>
      <c r="BJ44">
        <v>0</v>
      </c>
      <c r="BK44">
        <v>0</v>
      </c>
      <c r="BL44">
        <v>0</v>
      </c>
      <c r="BM44">
        <v>2.5400000000000002E-3</v>
      </c>
      <c r="BN44">
        <v>1.7302999999999999E-2</v>
      </c>
      <c r="BO44">
        <v>2</v>
      </c>
      <c r="BP44">
        <v>2.1800000000000002</v>
      </c>
      <c r="BQ44">
        <v>3.5181619999999998</v>
      </c>
      <c r="BR44">
        <v>4.276573</v>
      </c>
      <c r="BS44">
        <v>1.62</v>
      </c>
      <c r="BT44">
        <v>0</v>
      </c>
      <c r="BU44">
        <v>2.688761</v>
      </c>
      <c r="BV44">
        <v>1.3326370000000001</v>
      </c>
      <c r="BW44">
        <v>9.33</v>
      </c>
      <c r="BX44">
        <v>4.2289050000000001</v>
      </c>
      <c r="BY44">
        <v>0.25</v>
      </c>
      <c r="BZ44">
        <v>1.9248000000000001</v>
      </c>
      <c r="CA44">
        <v>3.4875970000000001</v>
      </c>
      <c r="CB44">
        <v>1.73</v>
      </c>
      <c r="CC44">
        <v>0.91</v>
      </c>
      <c r="CD44">
        <v>0.44</v>
      </c>
      <c r="CE44">
        <v>0.96</v>
      </c>
      <c r="CF44">
        <v>0.2</v>
      </c>
      <c r="CG44">
        <v>3.78</v>
      </c>
      <c r="CH44">
        <v>0</v>
      </c>
      <c r="CI44">
        <v>7.95</v>
      </c>
      <c r="CJ44">
        <v>1.94</v>
      </c>
      <c r="CK44">
        <v>1.84</v>
      </c>
      <c r="CL44">
        <v>5.2772449999999997</v>
      </c>
      <c r="CM44">
        <v>1.857394</v>
      </c>
      <c r="CN44">
        <v>3.5181619999999998</v>
      </c>
      <c r="CO44">
        <v>3.03</v>
      </c>
      <c r="CP44">
        <v>4.2338459999999998</v>
      </c>
      <c r="CQ44">
        <v>1.3616889999999999</v>
      </c>
      <c r="CR44">
        <v>1.4</v>
      </c>
      <c r="CS44">
        <v>2.3468369999999998</v>
      </c>
      <c r="CT44">
        <v>1.929632</v>
      </c>
      <c r="CU44">
        <v>1.94624</v>
      </c>
      <c r="CV44">
        <v>2.6652740000000001</v>
      </c>
      <c r="CW44">
        <v>1.3184229999999999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92.34555499999999</v>
      </c>
    </row>
    <row r="45" spans="1:114">
      <c r="A45" t="s">
        <v>87</v>
      </c>
      <c r="B45">
        <v>0</v>
      </c>
      <c r="C45">
        <v>32.990065000000001</v>
      </c>
      <c r="D45">
        <v>6.8469939999999996</v>
      </c>
      <c r="E45">
        <v>0</v>
      </c>
      <c r="F45">
        <v>0</v>
      </c>
      <c r="G45">
        <v>76.768950000000004</v>
      </c>
      <c r="H45">
        <v>0</v>
      </c>
      <c r="I45">
        <v>89.519750999999999</v>
      </c>
      <c r="J45">
        <v>6.4869389999999996</v>
      </c>
      <c r="K45">
        <v>691.08650399999999</v>
      </c>
      <c r="L45">
        <v>667.07663600000001</v>
      </c>
      <c r="M45">
        <v>95.888554999999997</v>
      </c>
      <c r="N45">
        <v>122.432091</v>
      </c>
      <c r="O45">
        <v>128.45129</v>
      </c>
      <c r="P45">
        <v>108.97414000000001</v>
      </c>
      <c r="Q45">
        <v>22.966681999999999</v>
      </c>
      <c r="R45">
        <v>44.326064000000002</v>
      </c>
      <c r="S45">
        <v>27.350811</v>
      </c>
      <c r="T45">
        <v>2.5013079999999999</v>
      </c>
      <c r="U45">
        <v>348.97500000000002</v>
      </c>
      <c r="V45">
        <v>20.731850000000001</v>
      </c>
      <c r="W45">
        <v>46.399079999999998</v>
      </c>
      <c r="X45">
        <v>147.515625</v>
      </c>
      <c r="Y45">
        <v>0</v>
      </c>
      <c r="Z45">
        <v>19.6614</v>
      </c>
      <c r="AA45">
        <v>0</v>
      </c>
      <c r="AB45">
        <v>30.855471000000001</v>
      </c>
      <c r="AC45">
        <v>11.008423000000001</v>
      </c>
      <c r="AD45">
        <v>0</v>
      </c>
      <c r="AE45">
        <v>56.879503</v>
      </c>
      <c r="AF45">
        <v>9.1372370000000007</v>
      </c>
      <c r="AG45">
        <v>48.126170999999999</v>
      </c>
      <c r="AH45">
        <v>0</v>
      </c>
      <c r="AI45">
        <v>0</v>
      </c>
      <c r="AJ45">
        <v>0</v>
      </c>
      <c r="AK45">
        <v>64.950986999999998</v>
      </c>
      <c r="AL45">
        <v>48.804000000000002</v>
      </c>
      <c r="AM45">
        <v>18.108732</v>
      </c>
      <c r="AN45">
        <v>1.0958429999999999</v>
      </c>
      <c r="AO45">
        <v>0</v>
      </c>
      <c r="AP45">
        <v>2.5619999999999998</v>
      </c>
      <c r="AQ45">
        <v>0</v>
      </c>
      <c r="AR45">
        <v>50.231999999999999</v>
      </c>
      <c r="AS45">
        <v>36.506751000000001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92.335554999999985</v>
      </c>
      <c r="BA45">
        <f t="shared" si="1"/>
        <v>3197.554208</v>
      </c>
      <c r="BD45">
        <v>4.2644399999999996</v>
      </c>
      <c r="BE45">
        <v>0</v>
      </c>
      <c r="BF45">
        <v>0</v>
      </c>
      <c r="BG45">
        <v>0</v>
      </c>
      <c r="BH45">
        <v>2.3252999999999999E-2</v>
      </c>
      <c r="BI45">
        <v>0.56584199999999996</v>
      </c>
      <c r="BJ45">
        <v>0</v>
      </c>
      <c r="BK45">
        <v>0</v>
      </c>
      <c r="BL45">
        <v>0</v>
      </c>
      <c r="BM45">
        <v>2.5400000000000002E-3</v>
      </c>
      <c r="BN45">
        <v>1.7302999999999999E-2</v>
      </c>
      <c r="BO45">
        <v>2</v>
      </c>
      <c r="BP45">
        <v>2.1800000000000002</v>
      </c>
      <c r="BQ45">
        <v>3.5181619999999998</v>
      </c>
      <c r="BR45">
        <v>4.276573</v>
      </c>
      <c r="BS45">
        <v>1.62</v>
      </c>
      <c r="BT45">
        <v>0</v>
      </c>
      <c r="BU45">
        <v>2.688761</v>
      </c>
      <c r="BV45">
        <v>1.3326370000000001</v>
      </c>
      <c r="BW45">
        <v>9.33</v>
      </c>
      <c r="BX45">
        <v>4.2289050000000001</v>
      </c>
      <c r="BY45">
        <v>0.25</v>
      </c>
      <c r="BZ45">
        <v>1.9248000000000001</v>
      </c>
      <c r="CA45">
        <v>3.4875970000000001</v>
      </c>
      <c r="CB45">
        <v>1.73</v>
      </c>
      <c r="CC45">
        <v>0.91</v>
      </c>
      <c r="CD45">
        <v>0.44</v>
      </c>
      <c r="CE45">
        <v>0.96</v>
      </c>
      <c r="CF45">
        <v>0.19</v>
      </c>
      <c r="CG45">
        <v>3.78</v>
      </c>
      <c r="CH45">
        <v>0</v>
      </c>
      <c r="CI45">
        <v>7.95</v>
      </c>
      <c r="CJ45">
        <v>1.94</v>
      </c>
      <c r="CK45">
        <v>1.84</v>
      </c>
      <c r="CL45">
        <v>5.2772449999999997</v>
      </c>
      <c r="CM45">
        <v>1.857394</v>
      </c>
      <c r="CN45">
        <v>3.5181619999999998</v>
      </c>
      <c r="CO45">
        <v>3.03</v>
      </c>
      <c r="CP45">
        <v>4.2338459999999998</v>
      </c>
      <c r="CQ45">
        <v>1.3616889999999999</v>
      </c>
      <c r="CR45">
        <v>1.4</v>
      </c>
      <c r="CS45">
        <v>2.3468369999999998</v>
      </c>
      <c r="CT45">
        <v>1.929632</v>
      </c>
      <c r="CU45">
        <v>1.94624</v>
      </c>
      <c r="CV45">
        <v>2.6652740000000001</v>
      </c>
      <c r="CW45">
        <v>1.3184229999999999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92.335554999999985</v>
      </c>
    </row>
    <row r="46" spans="1:114">
      <c r="A46" t="s">
        <v>88</v>
      </c>
      <c r="B46">
        <v>0</v>
      </c>
      <c r="C46">
        <v>32.990065000000001</v>
      </c>
      <c r="D46">
        <v>6.8469939999999996</v>
      </c>
      <c r="E46">
        <v>0</v>
      </c>
      <c r="F46">
        <v>0</v>
      </c>
      <c r="G46">
        <v>76.768950000000004</v>
      </c>
      <c r="H46">
        <v>0</v>
      </c>
      <c r="I46">
        <v>89.519750999999999</v>
      </c>
      <c r="J46">
        <v>6.4869389999999996</v>
      </c>
      <c r="K46">
        <v>691.08650399999999</v>
      </c>
      <c r="L46">
        <v>667.07663600000001</v>
      </c>
      <c r="M46">
        <v>95.888554999999997</v>
      </c>
      <c r="N46">
        <v>122.432091</v>
      </c>
      <c r="O46">
        <v>128.45129</v>
      </c>
      <c r="P46">
        <v>108.97414000000001</v>
      </c>
      <c r="Q46">
        <v>22.966681999999999</v>
      </c>
      <c r="R46">
        <v>44.326064000000002</v>
      </c>
      <c r="S46">
        <v>27.350811</v>
      </c>
      <c r="T46">
        <v>2.5013079999999999</v>
      </c>
      <c r="U46">
        <v>348.97500000000002</v>
      </c>
      <c r="V46">
        <v>20.731850000000001</v>
      </c>
      <c r="W46">
        <v>46.399079999999998</v>
      </c>
      <c r="X46">
        <v>147.515625</v>
      </c>
      <c r="Y46">
        <v>0</v>
      </c>
      <c r="Z46">
        <v>13.1076</v>
      </c>
      <c r="AA46">
        <v>0</v>
      </c>
      <c r="AB46">
        <v>30.855471000000001</v>
      </c>
      <c r="AC46">
        <v>11.155201999999999</v>
      </c>
      <c r="AD46">
        <v>0</v>
      </c>
      <c r="AE46">
        <v>56.879503</v>
      </c>
      <c r="AF46">
        <v>9.1372370000000007</v>
      </c>
      <c r="AG46">
        <v>48.126170999999999</v>
      </c>
      <c r="AH46">
        <v>0</v>
      </c>
      <c r="AI46">
        <v>0</v>
      </c>
      <c r="AJ46">
        <v>0</v>
      </c>
      <c r="AK46">
        <v>64.950986999999998</v>
      </c>
      <c r="AL46">
        <v>48.804000000000002</v>
      </c>
      <c r="AM46">
        <v>18.108732</v>
      </c>
      <c r="AN46">
        <v>1.0958429999999999</v>
      </c>
      <c r="AO46">
        <v>0</v>
      </c>
      <c r="AP46">
        <v>2.5619999999999998</v>
      </c>
      <c r="AQ46">
        <v>0</v>
      </c>
      <c r="AR46">
        <v>50.231999999999999</v>
      </c>
      <c r="AS46">
        <v>36.506751000000001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92.335554999999985</v>
      </c>
      <c r="BA46">
        <f t="shared" si="1"/>
        <v>3191.1471869999996</v>
      </c>
      <c r="BD46">
        <v>4.2644399999999996</v>
      </c>
      <c r="BE46">
        <v>0</v>
      </c>
      <c r="BF46">
        <v>0</v>
      </c>
      <c r="BG46">
        <v>0</v>
      </c>
      <c r="BH46">
        <v>2.3252999999999999E-2</v>
      </c>
      <c r="BI46">
        <v>0.56584199999999996</v>
      </c>
      <c r="BJ46">
        <v>0</v>
      </c>
      <c r="BK46">
        <v>0</v>
      </c>
      <c r="BL46">
        <v>0</v>
      </c>
      <c r="BM46">
        <v>2.5400000000000002E-3</v>
      </c>
      <c r="BN46">
        <v>1.7302999999999999E-2</v>
      </c>
      <c r="BO46">
        <v>2</v>
      </c>
      <c r="BP46">
        <v>2.1800000000000002</v>
      </c>
      <c r="BQ46">
        <v>3.5181619999999998</v>
      </c>
      <c r="BR46">
        <v>4.276573</v>
      </c>
      <c r="BS46">
        <v>1.62</v>
      </c>
      <c r="BT46">
        <v>0</v>
      </c>
      <c r="BU46">
        <v>2.688761</v>
      </c>
      <c r="BV46">
        <v>1.3326370000000001</v>
      </c>
      <c r="BW46">
        <v>9.33</v>
      </c>
      <c r="BX46">
        <v>4.2289050000000001</v>
      </c>
      <c r="BY46">
        <v>0.25</v>
      </c>
      <c r="BZ46">
        <v>1.9248000000000001</v>
      </c>
      <c r="CA46">
        <v>3.4875970000000001</v>
      </c>
      <c r="CB46">
        <v>1.73</v>
      </c>
      <c r="CC46">
        <v>0.91</v>
      </c>
      <c r="CD46">
        <v>0.44</v>
      </c>
      <c r="CE46">
        <v>0.96</v>
      </c>
      <c r="CF46">
        <v>0.19</v>
      </c>
      <c r="CG46">
        <v>3.78</v>
      </c>
      <c r="CH46">
        <v>0</v>
      </c>
      <c r="CI46">
        <v>7.95</v>
      </c>
      <c r="CJ46">
        <v>1.94</v>
      </c>
      <c r="CK46">
        <v>1.84</v>
      </c>
      <c r="CL46">
        <v>5.2772449999999997</v>
      </c>
      <c r="CM46">
        <v>1.857394</v>
      </c>
      <c r="CN46">
        <v>3.5181619999999998</v>
      </c>
      <c r="CO46">
        <v>3.03</v>
      </c>
      <c r="CP46">
        <v>4.2338459999999998</v>
      </c>
      <c r="CQ46">
        <v>1.3616889999999999</v>
      </c>
      <c r="CR46">
        <v>1.4</v>
      </c>
      <c r="CS46">
        <v>2.3468369999999998</v>
      </c>
      <c r="CT46">
        <v>1.929632</v>
      </c>
      <c r="CU46">
        <v>1.94624</v>
      </c>
      <c r="CV46">
        <v>2.6652740000000001</v>
      </c>
      <c r="CW46">
        <v>1.3184229999999999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92.335554999999985</v>
      </c>
    </row>
    <row r="47" spans="1:114">
      <c r="A47" t="s">
        <v>89</v>
      </c>
      <c r="B47">
        <v>0</v>
      </c>
      <c r="C47">
        <v>32.990065000000001</v>
      </c>
      <c r="D47">
        <v>6.8469939999999996</v>
      </c>
      <c r="E47">
        <v>0</v>
      </c>
      <c r="F47">
        <v>0</v>
      </c>
      <c r="G47">
        <v>76.768950000000004</v>
      </c>
      <c r="H47">
        <v>0</v>
      </c>
      <c r="I47">
        <v>89.519750999999999</v>
      </c>
      <c r="J47">
        <v>6.4869389999999996</v>
      </c>
      <c r="K47">
        <v>691.08650399999999</v>
      </c>
      <c r="L47">
        <v>667.07663600000001</v>
      </c>
      <c r="M47">
        <v>95.888554999999997</v>
      </c>
      <c r="N47">
        <v>122.432091</v>
      </c>
      <c r="O47">
        <v>128.45129</v>
      </c>
      <c r="P47">
        <v>108.97414000000001</v>
      </c>
      <c r="Q47">
        <v>22.966681999999999</v>
      </c>
      <c r="R47">
        <v>44.326064000000002</v>
      </c>
      <c r="S47">
        <v>27.350811</v>
      </c>
      <c r="T47">
        <v>2.5013079999999999</v>
      </c>
      <c r="U47">
        <v>348.97500000000002</v>
      </c>
      <c r="V47">
        <v>20.731850000000001</v>
      </c>
      <c r="W47">
        <v>46.399079999999998</v>
      </c>
      <c r="X47">
        <v>147.515625</v>
      </c>
      <c r="Y47">
        <v>0</v>
      </c>
      <c r="Z47">
        <v>13.1076</v>
      </c>
      <c r="AA47">
        <v>0</v>
      </c>
      <c r="AB47">
        <v>30.855471000000001</v>
      </c>
      <c r="AC47">
        <v>11.155201999999999</v>
      </c>
      <c r="AD47">
        <v>0</v>
      </c>
      <c r="AE47">
        <v>37.821176999999999</v>
      </c>
      <c r="AF47">
        <v>9.1372370000000007</v>
      </c>
      <c r="AG47">
        <v>48.126170999999999</v>
      </c>
      <c r="AH47">
        <v>0</v>
      </c>
      <c r="AI47">
        <v>0</v>
      </c>
      <c r="AJ47">
        <v>0</v>
      </c>
      <c r="AK47">
        <v>64.950986999999998</v>
      </c>
      <c r="AL47">
        <v>48.804000000000002</v>
      </c>
      <c r="AM47">
        <v>18.108732</v>
      </c>
      <c r="AN47">
        <v>1.0958429999999999</v>
      </c>
      <c r="AO47">
        <v>0</v>
      </c>
      <c r="AP47">
        <v>2.5619999999999998</v>
      </c>
      <c r="AQ47">
        <v>0</v>
      </c>
      <c r="AR47">
        <v>52.991999999999997</v>
      </c>
      <c r="AS47">
        <v>36.506751000000001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92.345248999999981</v>
      </c>
      <c r="BA47">
        <f t="shared" si="1"/>
        <v>3174.8585549999993</v>
      </c>
      <c r="BD47">
        <v>4.2644399999999996</v>
      </c>
      <c r="BE47">
        <v>0</v>
      </c>
      <c r="BF47">
        <v>0</v>
      </c>
      <c r="BG47">
        <v>0</v>
      </c>
      <c r="BH47">
        <v>2.3105000000000001E-2</v>
      </c>
      <c r="BI47">
        <v>0.56584199999999996</v>
      </c>
      <c r="BJ47">
        <v>0</v>
      </c>
      <c r="BK47">
        <v>0</v>
      </c>
      <c r="BL47">
        <v>0</v>
      </c>
      <c r="BM47">
        <v>2.5400000000000002E-3</v>
      </c>
      <c r="BN47">
        <v>1.7145000000000001E-2</v>
      </c>
      <c r="BO47">
        <v>2</v>
      </c>
      <c r="BP47">
        <v>2.1800000000000002</v>
      </c>
      <c r="BQ47">
        <v>3.5181619999999998</v>
      </c>
      <c r="BR47">
        <v>4.276573</v>
      </c>
      <c r="BS47">
        <v>1.62</v>
      </c>
      <c r="BT47">
        <v>0</v>
      </c>
      <c r="BU47">
        <v>2.688761</v>
      </c>
      <c r="BV47">
        <v>1.3326370000000001</v>
      </c>
      <c r="BW47">
        <v>9.33</v>
      </c>
      <c r="BX47">
        <v>4.2289050000000001</v>
      </c>
      <c r="BY47">
        <v>0.25</v>
      </c>
      <c r="BZ47">
        <v>1.9248000000000001</v>
      </c>
      <c r="CA47">
        <v>3.4875970000000001</v>
      </c>
      <c r="CB47">
        <v>1.73</v>
      </c>
      <c r="CC47">
        <v>0.91</v>
      </c>
      <c r="CD47">
        <v>0.44</v>
      </c>
      <c r="CE47">
        <v>0.96</v>
      </c>
      <c r="CF47">
        <v>0.19</v>
      </c>
      <c r="CG47">
        <v>3.78</v>
      </c>
      <c r="CH47">
        <v>0</v>
      </c>
      <c r="CI47">
        <v>7.95</v>
      </c>
      <c r="CJ47">
        <v>1.94</v>
      </c>
      <c r="CK47">
        <v>1.85</v>
      </c>
      <c r="CL47">
        <v>5.2772449999999997</v>
      </c>
      <c r="CM47">
        <v>1.857394</v>
      </c>
      <c r="CN47">
        <v>3.5181619999999998</v>
      </c>
      <c r="CO47">
        <v>3.03</v>
      </c>
      <c r="CP47">
        <v>4.2338459999999998</v>
      </c>
      <c r="CQ47">
        <v>1.3616889999999999</v>
      </c>
      <c r="CR47">
        <v>1.4</v>
      </c>
      <c r="CS47">
        <v>2.3468369999999998</v>
      </c>
      <c r="CT47">
        <v>1.929632</v>
      </c>
      <c r="CU47">
        <v>1.94624</v>
      </c>
      <c r="CV47">
        <v>2.6652740000000001</v>
      </c>
      <c r="CW47">
        <v>1.3184229999999999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92.345248999999981</v>
      </c>
    </row>
    <row r="48" spans="1:114">
      <c r="A48" t="s">
        <v>90</v>
      </c>
      <c r="B48">
        <v>0</v>
      </c>
      <c r="C48">
        <v>32.990065000000001</v>
      </c>
      <c r="D48">
        <v>6.8469939999999996</v>
      </c>
      <c r="E48">
        <v>0</v>
      </c>
      <c r="F48">
        <v>0</v>
      </c>
      <c r="G48">
        <v>76.768950000000004</v>
      </c>
      <c r="H48">
        <v>0</v>
      </c>
      <c r="I48">
        <v>89.519750999999999</v>
      </c>
      <c r="J48">
        <v>6.4869389999999996</v>
      </c>
      <c r="K48">
        <v>691.08650399999999</v>
      </c>
      <c r="L48">
        <v>667.07663600000001</v>
      </c>
      <c r="M48">
        <v>95.888554999999997</v>
      </c>
      <c r="N48">
        <v>122.432091</v>
      </c>
      <c r="O48">
        <v>128.45129</v>
      </c>
      <c r="P48">
        <v>108.97414000000001</v>
      </c>
      <c r="Q48">
        <v>22.966681999999999</v>
      </c>
      <c r="R48">
        <v>44.326064000000002</v>
      </c>
      <c r="S48">
        <v>27.350811</v>
      </c>
      <c r="T48">
        <v>2.5013079999999999</v>
      </c>
      <c r="U48">
        <v>348.97500000000002</v>
      </c>
      <c r="V48">
        <v>20.731850000000001</v>
      </c>
      <c r="W48">
        <v>46.399079999999998</v>
      </c>
      <c r="X48">
        <v>147.515625</v>
      </c>
      <c r="Y48">
        <v>0</v>
      </c>
      <c r="Z48">
        <v>13.1076</v>
      </c>
      <c r="AA48">
        <v>0</v>
      </c>
      <c r="AB48">
        <v>15.349423</v>
      </c>
      <c r="AC48">
        <v>11.155201999999999</v>
      </c>
      <c r="AD48">
        <v>0</v>
      </c>
      <c r="AE48">
        <v>37.821176999999999</v>
      </c>
      <c r="AF48">
        <v>9.1372370000000007</v>
      </c>
      <c r="AG48">
        <v>48.126170999999999</v>
      </c>
      <c r="AH48">
        <v>0</v>
      </c>
      <c r="AI48">
        <v>0</v>
      </c>
      <c r="AJ48">
        <v>0</v>
      </c>
      <c r="AK48">
        <v>64.950986999999998</v>
      </c>
      <c r="AL48">
        <v>48.804000000000002</v>
      </c>
      <c r="AM48">
        <v>18.108732</v>
      </c>
      <c r="AN48">
        <v>1.0958429999999999</v>
      </c>
      <c r="AO48">
        <v>0</v>
      </c>
      <c r="AP48">
        <v>2.5619999999999998</v>
      </c>
      <c r="AQ48">
        <v>0</v>
      </c>
      <c r="AR48">
        <v>52.991999999999997</v>
      </c>
      <c r="AS48">
        <v>36.506751000000001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92.345248999999981</v>
      </c>
      <c r="BA48">
        <f t="shared" si="1"/>
        <v>3159.3525069999996</v>
      </c>
      <c r="BD48">
        <v>4.2644399999999996</v>
      </c>
      <c r="BE48">
        <v>0</v>
      </c>
      <c r="BF48">
        <v>0</v>
      </c>
      <c r="BG48">
        <v>0</v>
      </c>
      <c r="BH48">
        <v>2.3105000000000001E-2</v>
      </c>
      <c r="BI48">
        <v>0.56584199999999996</v>
      </c>
      <c r="BJ48">
        <v>0</v>
      </c>
      <c r="BK48">
        <v>0</v>
      </c>
      <c r="BL48">
        <v>0</v>
      </c>
      <c r="BM48">
        <v>2.5400000000000002E-3</v>
      </c>
      <c r="BN48">
        <v>1.7145000000000001E-2</v>
      </c>
      <c r="BO48">
        <v>2</v>
      </c>
      <c r="BP48">
        <v>2.1800000000000002</v>
      </c>
      <c r="BQ48">
        <v>3.5181619999999998</v>
      </c>
      <c r="BR48">
        <v>4.276573</v>
      </c>
      <c r="BS48">
        <v>1.62</v>
      </c>
      <c r="BT48">
        <v>0</v>
      </c>
      <c r="BU48">
        <v>2.688761</v>
      </c>
      <c r="BV48">
        <v>1.3326370000000001</v>
      </c>
      <c r="BW48">
        <v>9.33</v>
      </c>
      <c r="BX48">
        <v>4.2289050000000001</v>
      </c>
      <c r="BY48">
        <v>0.25</v>
      </c>
      <c r="BZ48">
        <v>1.9248000000000001</v>
      </c>
      <c r="CA48">
        <v>3.4875970000000001</v>
      </c>
      <c r="CB48">
        <v>1.73</v>
      </c>
      <c r="CC48">
        <v>0.91</v>
      </c>
      <c r="CD48">
        <v>0.44</v>
      </c>
      <c r="CE48">
        <v>0.96</v>
      </c>
      <c r="CF48">
        <v>0.19</v>
      </c>
      <c r="CG48">
        <v>3.78</v>
      </c>
      <c r="CH48">
        <v>0</v>
      </c>
      <c r="CI48">
        <v>7.95</v>
      </c>
      <c r="CJ48">
        <v>1.94</v>
      </c>
      <c r="CK48">
        <v>1.85</v>
      </c>
      <c r="CL48">
        <v>5.2772449999999997</v>
      </c>
      <c r="CM48">
        <v>1.857394</v>
      </c>
      <c r="CN48">
        <v>3.5181619999999998</v>
      </c>
      <c r="CO48">
        <v>3.03</v>
      </c>
      <c r="CP48">
        <v>4.2338459999999998</v>
      </c>
      <c r="CQ48">
        <v>1.3616889999999999</v>
      </c>
      <c r="CR48">
        <v>1.4</v>
      </c>
      <c r="CS48">
        <v>2.3468369999999998</v>
      </c>
      <c r="CT48">
        <v>1.929632</v>
      </c>
      <c r="CU48">
        <v>1.94624</v>
      </c>
      <c r="CV48">
        <v>2.6652740000000001</v>
      </c>
      <c r="CW48">
        <v>1.3184229999999999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92.345248999999981</v>
      </c>
    </row>
    <row r="49" spans="1:114">
      <c r="A49" t="s">
        <v>91</v>
      </c>
      <c r="B49">
        <v>0</v>
      </c>
      <c r="C49">
        <v>32.990065000000001</v>
      </c>
      <c r="D49">
        <v>6.8469939999999996</v>
      </c>
      <c r="E49">
        <v>0</v>
      </c>
      <c r="F49">
        <v>0</v>
      </c>
      <c r="G49">
        <v>76.768950000000004</v>
      </c>
      <c r="H49">
        <v>0</v>
      </c>
      <c r="I49">
        <v>89.519750999999999</v>
      </c>
      <c r="J49">
        <v>6.4869389999999996</v>
      </c>
      <c r="K49">
        <v>691.08650399999999</v>
      </c>
      <c r="L49">
        <v>667.07663600000001</v>
      </c>
      <c r="M49">
        <v>95.888554999999997</v>
      </c>
      <c r="N49">
        <v>122.432091</v>
      </c>
      <c r="O49">
        <v>128.45129</v>
      </c>
      <c r="P49">
        <v>108.97414000000001</v>
      </c>
      <c r="Q49">
        <v>22.966681999999999</v>
      </c>
      <c r="R49">
        <v>44.326064000000002</v>
      </c>
      <c r="S49">
        <v>27.350811</v>
      </c>
      <c r="T49">
        <v>2.5013079999999999</v>
      </c>
      <c r="U49">
        <v>348.97500000000002</v>
      </c>
      <c r="V49">
        <v>20.731850000000001</v>
      </c>
      <c r="W49">
        <v>46.399079999999998</v>
      </c>
      <c r="X49">
        <v>147.515625</v>
      </c>
      <c r="Y49">
        <v>0</v>
      </c>
      <c r="Z49">
        <v>13.1076</v>
      </c>
      <c r="AA49">
        <v>0</v>
      </c>
      <c r="AB49">
        <v>0</v>
      </c>
      <c r="AC49">
        <v>11.155201999999999</v>
      </c>
      <c r="AD49">
        <v>0</v>
      </c>
      <c r="AE49">
        <v>37.821176999999999</v>
      </c>
      <c r="AF49">
        <v>9.1372370000000007</v>
      </c>
      <c r="AG49">
        <v>48.126170999999999</v>
      </c>
      <c r="AH49">
        <v>0</v>
      </c>
      <c r="AI49">
        <v>0</v>
      </c>
      <c r="AJ49">
        <v>0</v>
      </c>
      <c r="AK49">
        <v>64.950986999999998</v>
      </c>
      <c r="AL49">
        <v>48.804000000000002</v>
      </c>
      <c r="AM49">
        <v>18.108732</v>
      </c>
      <c r="AN49">
        <v>1.0958429999999999</v>
      </c>
      <c r="AO49">
        <v>0</v>
      </c>
      <c r="AP49">
        <v>2.5619999999999998</v>
      </c>
      <c r="AQ49">
        <v>12.132755</v>
      </c>
      <c r="AR49">
        <v>50.231999999999999</v>
      </c>
      <c r="AS49">
        <v>36.506751000000001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92.355964999999983</v>
      </c>
      <c r="BA49">
        <f t="shared" si="1"/>
        <v>3153.3865549999996</v>
      </c>
      <c r="BD49">
        <v>4.2644399999999996</v>
      </c>
      <c r="BE49">
        <v>0</v>
      </c>
      <c r="BF49">
        <v>0</v>
      </c>
      <c r="BG49">
        <v>0</v>
      </c>
      <c r="BH49">
        <v>2.3105000000000001E-2</v>
      </c>
      <c r="BI49">
        <v>0.56584199999999996</v>
      </c>
      <c r="BJ49">
        <v>0</v>
      </c>
      <c r="BK49">
        <v>0</v>
      </c>
      <c r="BL49">
        <v>0</v>
      </c>
      <c r="BM49">
        <v>2.5400000000000002E-3</v>
      </c>
      <c r="BN49">
        <v>1.7145000000000001E-2</v>
      </c>
      <c r="BO49">
        <v>2</v>
      </c>
      <c r="BP49">
        <v>2.1800000000000002</v>
      </c>
      <c r="BQ49">
        <v>3.5181619999999998</v>
      </c>
      <c r="BR49">
        <v>4.276573</v>
      </c>
      <c r="BS49">
        <v>1.62</v>
      </c>
      <c r="BT49">
        <v>0</v>
      </c>
      <c r="BU49">
        <v>2.688761</v>
      </c>
      <c r="BV49">
        <v>1.3326370000000001</v>
      </c>
      <c r="BW49">
        <v>9.33</v>
      </c>
      <c r="BX49">
        <v>4.2289050000000001</v>
      </c>
      <c r="BY49">
        <v>0.25</v>
      </c>
      <c r="BZ49">
        <v>1.9248000000000001</v>
      </c>
      <c r="CA49">
        <v>3.4875970000000001</v>
      </c>
      <c r="CB49">
        <v>1.73</v>
      </c>
      <c r="CC49">
        <v>0.91</v>
      </c>
      <c r="CD49">
        <v>0.44</v>
      </c>
      <c r="CE49">
        <v>0.96</v>
      </c>
      <c r="CF49">
        <v>0.19</v>
      </c>
      <c r="CG49">
        <v>3.78</v>
      </c>
      <c r="CH49">
        <v>0</v>
      </c>
      <c r="CI49">
        <v>7.95</v>
      </c>
      <c r="CJ49">
        <v>1.94</v>
      </c>
      <c r="CK49">
        <v>1.85</v>
      </c>
      <c r="CL49">
        <v>5.2772449999999997</v>
      </c>
      <c r="CM49">
        <v>1.857394</v>
      </c>
      <c r="CN49">
        <v>3.5181619999999998</v>
      </c>
      <c r="CO49">
        <v>3.03</v>
      </c>
      <c r="CP49">
        <v>4.2338459999999998</v>
      </c>
      <c r="CQ49">
        <v>1.3616889999999999</v>
      </c>
      <c r="CR49">
        <v>1.4</v>
      </c>
      <c r="CS49">
        <v>2.3575529999999998</v>
      </c>
      <c r="CT49">
        <v>1.929632</v>
      </c>
      <c r="CU49">
        <v>1.94624</v>
      </c>
      <c r="CV49">
        <v>2.6652740000000001</v>
      </c>
      <c r="CW49">
        <v>1.3184229999999999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92.355964999999983</v>
      </c>
    </row>
    <row r="50" spans="1:114">
      <c r="A50" t="s">
        <v>92</v>
      </c>
      <c r="B50">
        <v>0</v>
      </c>
      <c r="C50">
        <v>32.990065000000001</v>
      </c>
      <c r="D50">
        <v>6.8469939999999996</v>
      </c>
      <c r="E50">
        <v>0</v>
      </c>
      <c r="F50">
        <v>0</v>
      </c>
      <c r="G50">
        <v>76.768950000000004</v>
      </c>
      <c r="H50">
        <v>0</v>
      </c>
      <c r="I50">
        <v>89.519750999999999</v>
      </c>
      <c r="J50">
        <v>6.4869389999999996</v>
      </c>
      <c r="K50">
        <v>691.08650399999999</v>
      </c>
      <c r="L50">
        <v>667.07663600000001</v>
      </c>
      <c r="M50">
        <v>95.888554999999997</v>
      </c>
      <c r="N50">
        <v>122.432091</v>
      </c>
      <c r="O50">
        <v>128.45129</v>
      </c>
      <c r="P50">
        <v>108.97414000000001</v>
      </c>
      <c r="Q50">
        <v>22.966681999999999</v>
      </c>
      <c r="R50">
        <v>44.326064000000002</v>
      </c>
      <c r="S50">
        <v>27.350811</v>
      </c>
      <c r="T50">
        <v>2.5013079999999999</v>
      </c>
      <c r="U50">
        <v>348.97500000000002</v>
      </c>
      <c r="V50">
        <v>20.731850000000001</v>
      </c>
      <c r="W50">
        <v>46.399079999999998</v>
      </c>
      <c r="X50">
        <v>147.515625</v>
      </c>
      <c r="Y50">
        <v>0</v>
      </c>
      <c r="Z50">
        <v>13.1076</v>
      </c>
      <c r="AA50">
        <v>0</v>
      </c>
      <c r="AB50">
        <v>0</v>
      </c>
      <c r="AC50">
        <v>11.155201999999999</v>
      </c>
      <c r="AD50">
        <v>0</v>
      </c>
      <c r="AE50">
        <v>37.821176999999999</v>
      </c>
      <c r="AF50">
        <v>9.1372370000000007</v>
      </c>
      <c r="AG50">
        <v>48.126170999999999</v>
      </c>
      <c r="AH50">
        <v>0</v>
      </c>
      <c r="AI50">
        <v>0</v>
      </c>
      <c r="AJ50">
        <v>0</v>
      </c>
      <c r="AK50">
        <v>64.950986999999998</v>
      </c>
      <c r="AL50">
        <v>48.804000000000002</v>
      </c>
      <c r="AM50">
        <v>18.108732</v>
      </c>
      <c r="AN50">
        <v>1.0958429999999999</v>
      </c>
      <c r="AO50">
        <v>0</v>
      </c>
      <c r="AP50">
        <v>2.5619999999999998</v>
      </c>
      <c r="AQ50">
        <v>24.265511</v>
      </c>
      <c r="AR50">
        <v>50.231999999999999</v>
      </c>
      <c r="AS50">
        <v>36.506751000000001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92.355964999999983</v>
      </c>
      <c r="BA50">
        <f t="shared" si="1"/>
        <v>3165.5193109999996</v>
      </c>
      <c r="BD50">
        <v>4.2644399999999996</v>
      </c>
      <c r="BE50">
        <v>0</v>
      </c>
      <c r="BF50">
        <v>0</v>
      </c>
      <c r="BG50">
        <v>0</v>
      </c>
      <c r="BH50">
        <v>2.3105000000000001E-2</v>
      </c>
      <c r="BI50">
        <v>0.56584199999999996</v>
      </c>
      <c r="BJ50">
        <v>0</v>
      </c>
      <c r="BK50">
        <v>0</v>
      </c>
      <c r="BL50">
        <v>0</v>
      </c>
      <c r="BM50">
        <v>2.5400000000000002E-3</v>
      </c>
      <c r="BN50">
        <v>1.7145000000000001E-2</v>
      </c>
      <c r="BO50">
        <v>2</v>
      </c>
      <c r="BP50">
        <v>2.1800000000000002</v>
      </c>
      <c r="BQ50">
        <v>3.5181619999999998</v>
      </c>
      <c r="BR50">
        <v>4.276573</v>
      </c>
      <c r="BS50">
        <v>1.62</v>
      </c>
      <c r="BT50">
        <v>0</v>
      </c>
      <c r="BU50">
        <v>2.688761</v>
      </c>
      <c r="BV50">
        <v>1.3326370000000001</v>
      </c>
      <c r="BW50">
        <v>9.33</v>
      </c>
      <c r="BX50">
        <v>4.2289050000000001</v>
      </c>
      <c r="BY50">
        <v>0.25</v>
      </c>
      <c r="BZ50">
        <v>1.9248000000000001</v>
      </c>
      <c r="CA50">
        <v>3.4875970000000001</v>
      </c>
      <c r="CB50">
        <v>1.73</v>
      </c>
      <c r="CC50">
        <v>0.91</v>
      </c>
      <c r="CD50">
        <v>0.44</v>
      </c>
      <c r="CE50">
        <v>0.96</v>
      </c>
      <c r="CF50">
        <v>0.19</v>
      </c>
      <c r="CG50">
        <v>3.78</v>
      </c>
      <c r="CH50">
        <v>0</v>
      </c>
      <c r="CI50">
        <v>7.95</v>
      </c>
      <c r="CJ50">
        <v>1.94</v>
      </c>
      <c r="CK50">
        <v>1.85</v>
      </c>
      <c r="CL50">
        <v>5.2772449999999997</v>
      </c>
      <c r="CM50">
        <v>1.857394</v>
      </c>
      <c r="CN50">
        <v>3.5181619999999998</v>
      </c>
      <c r="CO50">
        <v>3.03</v>
      </c>
      <c r="CP50">
        <v>4.2338459999999998</v>
      </c>
      <c r="CQ50">
        <v>1.3616889999999999</v>
      </c>
      <c r="CR50">
        <v>1.4</v>
      </c>
      <c r="CS50">
        <v>2.3575529999999998</v>
      </c>
      <c r="CT50">
        <v>1.929632</v>
      </c>
      <c r="CU50">
        <v>1.94624</v>
      </c>
      <c r="CV50">
        <v>2.6652740000000001</v>
      </c>
      <c r="CW50">
        <v>1.3184229999999999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92.355964999999983</v>
      </c>
    </row>
    <row r="51" spans="1:114">
      <c r="A51" t="s">
        <v>93</v>
      </c>
      <c r="B51">
        <v>0</v>
      </c>
      <c r="C51">
        <v>32.990065000000001</v>
      </c>
      <c r="D51">
        <v>6.8469939999999996</v>
      </c>
      <c r="E51">
        <v>0</v>
      </c>
      <c r="F51">
        <v>0</v>
      </c>
      <c r="G51">
        <v>76.768950000000004</v>
      </c>
      <c r="H51">
        <v>0</v>
      </c>
      <c r="I51">
        <v>90.168445000000006</v>
      </c>
      <c r="J51">
        <v>6.4869389999999996</v>
      </c>
      <c r="K51">
        <v>691.08650399999999</v>
      </c>
      <c r="L51">
        <v>667.07663600000001</v>
      </c>
      <c r="M51">
        <v>95.888554999999997</v>
      </c>
      <c r="N51">
        <v>122.432091</v>
      </c>
      <c r="O51">
        <v>128.45129</v>
      </c>
      <c r="P51">
        <v>124.824924</v>
      </c>
      <c r="Q51">
        <v>22.966681999999999</v>
      </c>
      <c r="R51">
        <v>44.326064000000002</v>
      </c>
      <c r="S51">
        <v>27.350811</v>
      </c>
      <c r="T51">
        <v>2.5013079999999999</v>
      </c>
      <c r="U51">
        <v>348.97500000000002</v>
      </c>
      <c r="V51">
        <v>20.731850000000001</v>
      </c>
      <c r="W51">
        <v>46.399079999999998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11.155201999999999</v>
      </c>
      <c r="AD51">
        <v>9.0923379999999998</v>
      </c>
      <c r="AE51">
        <v>37.821176999999999</v>
      </c>
      <c r="AF51">
        <v>9.1372370000000007</v>
      </c>
      <c r="AG51">
        <v>48.126170999999999</v>
      </c>
      <c r="AH51">
        <v>0</v>
      </c>
      <c r="AI51">
        <v>0</v>
      </c>
      <c r="AJ51">
        <v>0</v>
      </c>
      <c r="AK51">
        <v>64.950986999999998</v>
      </c>
      <c r="AL51">
        <v>48.804000000000002</v>
      </c>
      <c r="AM51">
        <v>18.108732</v>
      </c>
      <c r="AN51">
        <v>1.0958429999999999</v>
      </c>
      <c r="AO51">
        <v>0</v>
      </c>
      <c r="AP51">
        <v>2.5619999999999998</v>
      </c>
      <c r="AQ51">
        <v>36.398265000000002</v>
      </c>
      <c r="AR51">
        <v>50.231999999999999</v>
      </c>
      <c r="AS51">
        <v>36.506751000000001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92.355964999999983</v>
      </c>
      <c r="BA51">
        <f t="shared" si="1"/>
        <v>3196.6900809999993</v>
      </c>
      <c r="BD51">
        <v>4.2644399999999996</v>
      </c>
      <c r="BE51">
        <v>0</v>
      </c>
      <c r="BF51">
        <v>0</v>
      </c>
      <c r="BG51">
        <v>0</v>
      </c>
      <c r="BH51">
        <v>2.3105000000000001E-2</v>
      </c>
      <c r="BI51">
        <v>0.56584199999999996</v>
      </c>
      <c r="BJ51">
        <v>0</v>
      </c>
      <c r="BK51">
        <v>0</v>
      </c>
      <c r="BL51">
        <v>0</v>
      </c>
      <c r="BM51">
        <v>2.5400000000000002E-3</v>
      </c>
      <c r="BN51">
        <v>1.7145000000000001E-2</v>
      </c>
      <c r="BO51">
        <v>2</v>
      </c>
      <c r="BP51">
        <v>2.1800000000000002</v>
      </c>
      <c r="BQ51">
        <v>3.5181619999999998</v>
      </c>
      <c r="BR51">
        <v>4.276573</v>
      </c>
      <c r="BS51">
        <v>1.62</v>
      </c>
      <c r="BT51">
        <v>0</v>
      </c>
      <c r="BU51">
        <v>2.688761</v>
      </c>
      <c r="BV51">
        <v>1.3326370000000001</v>
      </c>
      <c r="BW51">
        <v>9.33</v>
      </c>
      <c r="BX51">
        <v>4.2289050000000001</v>
      </c>
      <c r="BY51">
        <v>0.25</v>
      </c>
      <c r="BZ51">
        <v>1.9248000000000001</v>
      </c>
      <c r="CA51">
        <v>3.4875970000000001</v>
      </c>
      <c r="CB51">
        <v>1.73</v>
      </c>
      <c r="CC51">
        <v>0.91</v>
      </c>
      <c r="CD51">
        <v>0.44</v>
      </c>
      <c r="CE51">
        <v>0.96</v>
      </c>
      <c r="CF51">
        <v>0.19</v>
      </c>
      <c r="CG51">
        <v>3.78</v>
      </c>
      <c r="CH51">
        <v>0</v>
      </c>
      <c r="CI51">
        <v>7.95</v>
      </c>
      <c r="CJ51">
        <v>1.94</v>
      </c>
      <c r="CK51">
        <v>1.85</v>
      </c>
      <c r="CL51">
        <v>5.2772449999999997</v>
      </c>
      <c r="CM51">
        <v>1.857394</v>
      </c>
      <c r="CN51">
        <v>3.5181619999999998</v>
      </c>
      <c r="CO51">
        <v>3.03</v>
      </c>
      <c r="CP51">
        <v>4.2338459999999998</v>
      </c>
      <c r="CQ51">
        <v>1.3616889999999999</v>
      </c>
      <c r="CR51">
        <v>1.4</v>
      </c>
      <c r="CS51">
        <v>2.3575529999999998</v>
      </c>
      <c r="CT51">
        <v>1.929632</v>
      </c>
      <c r="CU51">
        <v>1.94624</v>
      </c>
      <c r="CV51">
        <v>2.6652740000000001</v>
      </c>
      <c r="CW51">
        <v>1.3184229999999999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92.355964999999983</v>
      </c>
    </row>
    <row r="52" spans="1:114">
      <c r="A52" t="s">
        <v>94</v>
      </c>
      <c r="B52">
        <v>0</v>
      </c>
      <c r="C52">
        <v>32.990065000000001</v>
      </c>
      <c r="D52">
        <v>6.8469939999999996</v>
      </c>
      <c r="E52">
        <v>0</v>
      </c>
      <c r="F52">
        <v>0</v>
      </c>
      <c r="G52">
        <v>76.768950000000004</v>
      </c>
      <c r="H52">
        <v>0</v>
      </c>
      <c r="I52">
        <v>90.168445000000006</v>
      </c>
      <c r="J52">
        <v>6.4869389999999996</v>
      </c>
      <c r="K52">
        <v>691.08650399999999</v>
      </c>
      <c r="L52">
        <v>667.07663600000001</v>
      </c>
      <c r="M52">
        <v>95.888554999999997</v>
      </c>
      <c r="N52">
        <v>122.432091</v>
      </c>
      <c r="O52">
        <v>128.45129</v>
      </c>
      <c r="P52">
        <v>128.78762</v>
      </c>
      <c r="Q52">
        <v>22.966681999999999</v>
      </c>
      <c r="R52">
        <v>44.326064000000002</v>
      </c>
      <c r="S52">
        <v>27.350811</v>
      </c>
      <c r="T52">
        <v>2.5013079999999999</v>
      </c>
      <c r="U52">
        <v>348.97500000000002</v>
      </c>
      <c r="V52">
        <v>20.731850000000001</v>
      </c>
      <c r="W52">
        <v>46.399079999999998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9.0923379999999998</v>
      </c>
      <c r="AE52">
        <v>37.821176999999999</v>
      </c>
      <c r="AF52">
        <v>9.1372370000000007</v>
      </c>
      <c r="AG52">
        <v>48.126170999999999</v>
      </c>
      <c r="AH52">
        <v>0</v>
      </c>
      <c r="AI52">
        <v>0</v>
      </c>
      <c r="AJ52">
        <v>0</v>
      </c>
      <c r="AK52">
        <v>64.950986999999998</v>
      </c>
      <c r="AL52">
        <v>48.804000000000002</v>
      </c>
      <c r="AM52">
        <v>18.108732</v>
      </c>
      <c r="AN52">
        <v>1.0958429999999999</v>
      </c>
      <c r="AO52">
        <v>0</v>
      </c>
      <c r="AP52">
        <v>2.5619999999999998</v>
      </c>
      <c r="AQ52">
        <v>36.398265000000002</v>
      </c>
      <c r="AR52">
        <v>50.231999999999999</v>
      </c>
      <c r="AS52">
        <v>36.506751000000001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92.355964999999983</v>
      </c>
      <c r="BA52">
        <f t="shared" si="1"/>
        <v>3189.4975749999994</v>
      </c>
      <c r="BD52">
        <v>4.2644399999999996</v>
      </c>
      <c r="BE52">
        <v>0</v>
      </c>
      <c r="BF52">
        <v>0</v>
      </c>
      <c r="BG52">
        <v>0</v>
      </c>
      <c r="BH52">
        <v>2.3105000000000001E-2</v>
      </c>
      <c r="BI52">
        <v>0.56584199999999996</v>
      </c>
      <c r="BJ52">
        <v>0</v>
      </c>
      <c r="BK52">
        <v>0</v>
      </c>
      <c r="BL52">
        <v>0</v>
      </c>
      <c r="BM52">
        <v>2.5400000000000002E-3</v>
      </c>
      <c r="BN52">
        <v>1.7145000000000001E-2</v>
      </c>
      <c r="BO52">
        <v>2</v>
      </c>
      <c r="BP52">
        <v>2.1800000000000002</v>
      </c>
      <c r="BQ52">
        <v>3.5181619999999998</v>
      </c>
      <c r="BR52">
        <v>4.276573</v>
      </c>
      <c r="BS52">
        <v>1.62</v>
      </c>
      <c r="BT52">
        <v>0</v>
      </c>
      <c r="BU52">
        <v>2.688761</v>
      </c>
      <c r="BV52">
        <v>1.3326370000000001</v>
      </c>
      <c r="BW52">
        <v>9.33</v>
      </c>
      <c r="BX52">
        <v>4.2289050000000001</v>
      </c>
      <c r="BY52">
        <v>0.25</v>
      </c>
      <c r="BZ52">
        <v>1.9248000000000001</v>
      </c>
      <c r="CA52">
        <v>3.4875970000000001</v>
      </c>
      <c r="CB52">
        <v>1.73</v>
      </c>
      <c r="CC52">
        <v>0.91</v>
      </c>
      <c r="CD52">
        <v>0.44</v>
      </c>
      <c r="CE52">
        <v>0.96</v>
      </c>
      <c r="CF52">
        <v>0.19</v>
      </c>
      <c r="CG52">
        <v>3.78</v>
      </c>
      <c r="CH52">
        <v>0</v>
      </c>
      <c r="CI52">
        <v>7.95</v>
      </c>
      <c r="CJ52">
        <v>1.94</v>
      </c>
      <c r="CK52">
        <v>1.85</v>
      </c>
      <c r="CL52">
        <v>5.2772449999999997</v>
      </c>
      <c r="CM52">
        <v>1.857394</v>
      </c>
      <c r="CN52">
        <v>3.5181619999999998</v>
      </c>
      <c r="CO52">
        <v>3.03</v>
      </c>
      <c r="CP52">
        <v>4.2338459999999998</v>
      </c>
      <c r="CQ52">
        <v>1.3616889999999999</v>
      </c>
      <c r="CR52">
        <v>1.4</v>
      </c>
      <c r="CS52">
        <v>2.3575529999999998</v>
      </c>
      <c r="CT52">
        <v>1.929632</v>
      </c>
      <c r="CU52">
        <v>1.94624</v>
      </c>
      <c r="CV52">
        <v>2.6652740000000001</v>
      </c>
      <c r="CW52">
        <v>1.3184229999999999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92.355964999999983</v>
      </c>
    </row>
    <row r="53" spans="1:114">
      <c r="A53" t="s">
        <v>95</v>
      </c>
      <c r="B53">
        <v>0</v>
      </c>
      <c r="C53">
        <v>32.990065000000001</v>
      </c>
      <c r="D53">
        <v>6.8469939999999996</v>
      </c>
      <c r="E53">
        <v>0</v>
      </c>
      <c r="F53">
        <v>0</v>
      </c>
      <c r="G53">
        <v>76.768950000000004</v>
      </c>
      <c r="H53">
        <v>0</v>
      </c>
      <c r="I53">
        <v>97.304077000000007</v>
      </c>
      <c r="J53">
        <v>6.4869389999999996</v>
      </c>
      <c r="K53">
        <v>691.08650399999999</v>
      </c>
      <c r="L53">
        <v>667.07663600000001</v>
      </c>
      <c r="M53">
        <v>95.888554999999997</v>
      </c>
      <c r="N53">
        <v>122.432091</v>
      </c>
      <c r="O53">
        <v>128.45129</v>
      </c>
      <c r="P53">
        <v>132.750316</v>
      </c>
      <c r="Q53">
        <v>22.966681999999999</v>
      </c>
      <c r="R53">
        <v>44.326064000000002</v>
      </c>
      <c r="S53">
        <v>27.350811</v>
      </c>
      <c r="T53">
        <v>2.5013079999999999</v>
      </c>
      <c r="U53">
        <v>348.97500000000002</v>
      </c>
      <c r="V53">
        <v>20.731850000000001</v>
      </c>
      <c r="W53">
        <v>46.399079999999998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9.0923379999999998</v>
      </c>
      <c r="AE53">
        <v>37.821176999999999</v>
      </c>
      <c r="AF53">
        <v>9.1372370000000007</v>
      </c>
      <c r="AG53">
        <v>48.126170999999999</v>
      </c>
      <c r="AH53">
        <v>0</v>
      </c>
      <c r="AI53">
        <v>0</v>
      </c>
      <c r="AJ53">
        <v>0</v>
      </c>
      <c r="AK53">
        <v>64.950986999999998</v>
      </c>
      <c r="AL53">
        <v>48.804000000000002</v>
      </c>
      <c r="AM53">
        <v>18.108732</v>
      </c>
      <c r="AN53">
        <v>1.0958429999999999</v>
      </c>
      <c r="AO53">
        <v>0</v>
      </c>
      <c r="AP53">
        <v>2.5619999999999998</v>
      </c>
      <c r="AQ53">
        <v>36.398265000000002</v>
      </c>
      <c r="AR53">
        <v>50.231999999999999</v>
      </c>
      <c r="AS53">
        <v>36.506751000000001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92.455964999999978</v>
      </c>
      <c r="BA53">
        <f t="shared" si="1"/>
        <v>3200.6959029999994</v>
      </c>
      <c r="BD53">
        <v>4.2644399999999996</v>
      </c>
      <c r="BE53">
        <v>0</v>
      </c>
      <c r="BF53">
        <v>0</v>
      </c>
      <c r="BG53">
        <v>0</v>
      </c>
      <c r="BH53">
        <v>2.3105000000000001E-2</v>
      </c>
      <c r="BI53">
        <v>0.56584199999999996</v>
      </c>
      <c r="BJ53">
        <v>0</v>
      </c>
      <c r="BK53">
        <v>0</v>
      </c>
      <c r="BL53">
        <v>0</v>
      </c>
      <c r="BM53">
        <v>2.5400000000000002E-3</v>
      </c>
      <c r="BN53">
        <v>1.7145000000000001E-2</v>
      </c>
      <c r="BO53">
        <v>2</v>
      </c>
      <c r="BP53">
        <v>2.1800000000000002</v>
      </c>
      <c r="BQ53">
        <v>3.5181619999999998</v>
      </c>
      <c r="BR53">
        <v>4.276573</v>
      </c>
      <c r="BS53">
        <v>1.62</v>
      </c>
      <c r="BT53">
        <v>0</v>
      </c>
      <c r="BU53">
        <v>2.688761</v>
      </c>
      <c r="BV53">
        <v>1.3326370000000001</v>
      </c>
      <c r="BW53">
        <v>9.33</v>
      </c>
      <c r="BX53">
        <v>4.2289050000000001</v>
      </c>
      <c r="BY53">
        <v>0.25</v>
      </c>
      <c r="BZ53">
        <v>1.9248000000000001</v>
      </c>
      <c r="CA53">
        <v>3.4875970000000001</v>
      </c>
      <c r="CB53">
        <v>1.83</v>
      </c>
      <c r="CC53">
        <v>0.91</v>
      </c>
      <c r="CD53">
        <v>0.44</v>
      </c>
      <c r="CE53">
        <v>0.96</v>
      </c>
      <c r="CF53">
        <v>0.19</v>
      </c>
      <c r="CG53">
        <v>3.78</v>
      </c>
      <c r="CH53">
        <v>0</v>
      </c>
      <c r="CI53">
        <v>7.95</v>
      </c>
      <c r="CJ53">
        <v>1.94</v>
      </c>
      <c r="CK53">
        <v>1.85</v>
      </c>
      <c r="CL53">
        <v>5.2772449999999997</v>
      </c>
      <c r="CM53">
        <v>1.857394</v>
      </c>
      <c r="CN53">
        <v>3.5181619999999998</v>
      </c>
      <c r="CO53">
        <v>3.03</v>
      </c>
      <c r="CP53">
        <v>4.2338459999999998</v>
      </c>
      <c r="CQ53">
        <v>1.3616889999999999</v>
      </c>
      <c r="CR53">
        <v>1.4</v>
      </c>
      <c r="CS53">
        <v>2.3575529999999998</v>
      </c>
      <c r="CT53">
        <v>1.929632</v>
      </c>
      <c r="CU53">
        <v>1.94624</v>
      </c>
      <c r="CV53">
        <v>2.6652740000000001</v>
      </c>
      <c r="CW53">
        <v>1.3184229999999999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92.455964999999978</v>
      </c>
    </row>
    <row r="54" spans="1:114">
      <c r="A54" t="s">
        <v>96</v>
      </c>
      <c r="B54">
        <v>0</v>
      </c>
      <c r="C54">
        <v>32.990065000000001</v>
      </c>
      <c r="D54">
        <v>6.8469939999999996</v>
      </c>
      <c r="E54">
        <v>0</v>
      </c>
      <c r="F54">
        <v>0</v>
      </c>
      <c r="G54">
        <v>76.768950000000004</v>
      </c>
      <c r="H54">
        <v>0</v>
      </c>
      <c r="I54">
        <v>97.304077000000007</v>
      </c>
      <c r="J54">
        <v>6.4869389999999996</v>
      </c>
      <c r="K54">
        <v>691.08650399999999</v>
      </c>
      <c r="L54">
        <v>667.07663600000001</v>
      </c>
      <c r="M54">
        <v>95.888554999999997</v>
      </c>
      <c r="N54">
        <v>122.432091</v>
      </c>
      <c r="O54">
        <v>128.45129</v>
      </c>
      <c r="P54">
        <v>132.750316</v>
      </c>
      <c r="Q54">
        <v>22.966681999999999</v>
      </c>
      <c r="R54">
        <v>44.326064000000002</v>
      </c>
      <c r="S54">
        <v>27.350811</v>
      </c>
      <c r="T54">
        <v>2.5013079999999999</v>
      </c>
      <c r="U54">
        <v>348.97500000000002</v>
      </c>
      <c r="V54">
        <v>20.731850000000001</v>
      </c>
      <c r="W54">
        <v>46.399079999999998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9.0923379999999998</v>
      </c>
      <c r="AE54">
        <v>37.821176999999999</v>
      </c>
      <c r="AF54">
        <v>9.1372370000000007</v>
      </c>
      <c r="AG54">
        <v>48.126170999999999</v>
      </c>
      <c r="AH54">
        <v>0</v>
      </c>
      <c r="AI54">
        <v>0</v>
      </c>
      <c r="AJ54">
        <v>0</v>
      </c>
      <c r="AK54">
        <v>64.950986999999998</v>
      </c>
      <c r="AL54">
        <v>48.804000000000002</v>
      </c>
      <c r="AM54">
        <v>18.108732</v>
      </c>
      <c r="AN54">
        <v>1.0958429999999999</v>
      </c>
      <c r="AO54">
        <v>0</v>
      </c>
      <c r="AP54">
        <v>2.5619999999999998</v>
      </c>
      <c r="AQ54">
        <v>36.398265000000002</v>
      </c>
      <c r="AR54">
        <v>52.991999999999997</v>
      </c>
      <c r="AS54">
        <v>36.506751000000001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92.385964999999985</v>
      </c>
      <c r="BA54">
        <f t="shared" si="1"/>
        <v>3203.3859029999994</v>
      </c>
      <c r="BD54">
        <v>4.2644399999999996</v>
      </c>
      <c r="BE54">
        <v>0</v>
      </c>
      <c r="BF54">
        <v>0</v>
      </c>
      <c r="BG54">
        <v>0</v>
      </c>
      <c r="BH54">
        <v>2.3105000000000001E-2</v>
      </c>
      <c r="BI54">
        <v>0.56584199999999996</v>
      </c>
      <c r="BJ54">
        <v>0</v>
      </c>
      <c r="BK54">
        <v>0</v>
      </c>
      <c r="BL54">
        <v>0</v>
      </c>
      <c r="BM54">
        <v>2.5400000000000002E-3</v>
      </c>
      <c r="BN54">
        <v>1.7145000000000001E-2</v>
      </c>
      <c r="BO54">
        <v>2</v>
      </c>
      <c r="BP54">
        <v>2.1800000000000002</v>
      </c>
      <c r="BQ54">
        <v>3.5181619999999998</v>
      </c>
      <c r="BR54">
        <v>4.276573</v>
      </c>
      <c r="BS54">
        <v>1.62</v>
      </c>
      <c r="BT54">
        <v>0</v>
      </c>
      <c r="BU54">
        <v>2.688761</v>
      </c>
      <c r="BV54">
        <v>1.3326370000000001</v>
      </c>
      <c r="BW54">
        <v>9.33</v>
      </c>
      <c r="BX54">
        <v>4.2289050000000001</v>
      </c>
      <c r="BY54">
        <v>0.25</v>
      </c>
      <c r="BZ54">
        <v>1.9248000000000001</v>
      </c>
      <c r="CA54">
        <v>3.4875970000000001</v>
      </c>
      <c r="CB54">
        <v>1.83</v>
      </c>
      <c r="CC54">
        <v>0.85</v>
      </c>
      <c r="CD54">
        <v>0.43</v>
      </c>
      <c r="CE54">
        <v>0.96</v>
      </c>
      <c r="CF54">
        <v>0.19</v>
      </c>
      <c r="CG54">
        <v>3.78</v>
      </c>
      <c r="CH54">
        <v>0</v>
      </c>
      <c r="CI54">
        <v>7.95</v>
      </c>
      <c r="CJ54">
        <v>1.94</v>
      </c>
      <c r="CK54">
        <v>1.85</v>
      </c>
      <c r="CL54">
        <v>5.2772449999999997</v>
      </c>
      <c r="CM54">
        <v>1.857394</v>
      </c>
      <c r="CN54">
        <v>3.5181619999999998</v>
      </c>
      <c r="CO54">
        <v>3.03</v>
      </c>
      <c r="CP54">
        <v>4.2338459999999998</v>
      </c>
      <c r="CQ54">
        <v>1.3616889999999999</v>
      </c>
      <c r="CR54">
        <v>1.4</v>
      </c>
      <c r="CS54">
        <v>2.3575529999999998</v>
      </c>
      <c r="CT54">
        <v>1.929632</v>
      </c>
      <c r="CU54">
        <v>1.94624</v>
      </c>
      <c r="CV54">
        <v>2.6652740000000001</v>
      </c>
      <c r="CW54">
        <v>1.3184229999999999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92.385964999999985</v>
      </c>
    </row>
    <row r="55" spans="1:114">
      <c r="A55" t="s">
        <v>97</v>
      </c>
      <c r="B55">
        <v>0</v>
      </c>
      <c r="C55">
        <v>32.990065000000001</v>
      </c>
      <c r="D55">
        <v>6.8469939999999996</v>
      </c>
      <c r="E55">
        <v>0</v>
      </c>
      <c r="F55">
        <v>0</v>
      </c>
      <c r="G55">
        <v>76.768950000000004</v>
      </c>
      <c r="H55">
        <v>0</v>
      </c>
      <c r="I55">
        <v>97.304077000000007</v>
      </c>
      <c r="J55">
        <v>6.4869389999999996</v>
      </c>
      <c r="K55">
        <v>691.08650399999999</v>
      </c>
      <c r="L55">
        <v>667.07663600000001</v>
      </c>
      <c r="M55">
        <v>95.888554999999997</v>
      </c>
      <c r="N55">
        <v>122.432091</v>
      </c>
      <c r="O55">
        <v>128.45129</v>
      </c>
      <c r="P55">
        <v>140.67570799999999</v>
      </c>
      <c r="Q55">
        <v>22.966681999999999</v>
      </c>
      <c r="R55">
        <v>44.326064000000002</v>
      </c>
      <c r="S55">
        <v>27.350811</v>
      </c>
      <c r="T55">
        <v>2.5013079999999999</v>
      </c>
      <c r="U55">
        <v>348.97500000000002</v>
      </c>
      <c r="V55">
        <v>20.731850000000001</v>
      </c>
      <c r="W55">
        <v>46.399079999999998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9.0923379999999998</v>
      </c>
      <c r="AE55">
        <v>37.821176999999999</v>
      </c>
      <c r="AF55">
        <v>9.1372370000000007</v>
      </c>
      <c r="AG55">
        <v>48.126170999999999</v>
      </c>
      <c r="AH55">
        <v>5.3784299999999998</v>
      </c>
      <c r="AI55">
        <v>0</v>
      </c>
      <c r="AJ55">
        <v>0</v>
      </c>
      <c r="AK55">
        <v>64.950986999999998</v>
      </c>
      <c r="AL55">
        <v>48.804000000000002</v>
      </c>
      <c r="AM55">
        <v>18.108732</v>
      </c>
      <c r="AN55">
        <v>1.0958429999999999</v>
      </c>
      <c r="AO55">
        <v>0</v>
      </c>
      <c r="AP55">
        <v>2.5619999999999998</v>
      </c>
      <c r="AQ55">
        <v>36.398265000000002</v>
      </c>
      <c r="AR55">
        <v>52.991999999999997</v>
      </c>
      <c r="AS55">
        <v>36.506751000000001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92.53028599999999</v>
      </c>
      <c r="BA55">
        <f t="shared" si="1"/>
        <v>3216.8340459999999</v>
      </c>
      <c r="BD55">
        <v>4.2644399999999996</v>
      </c>
      <c r="BE55">
        <v>0</v>
      </c>
      <c r="BF55">
        <v>0</v>
      </c>
      <c r="BG55">
        <v>0</v>
      </c>
      <c r="BH55">
        <v>2.3032E-2</v>
      </c>
      <c r="BI55">
        <v>0.56584199999999996</v>
      </c>
      <c r="BJ55">
        <v>0</v>
      </c>
      <c r="BK55">
        <v>0</v>
      </c>
      <c r="BL55">
        <v>0</v>
      </c>
      <c r="BM55">
        <v>2.5400000000000002E-3</v>
      </c>
      <c r="BN55">
        <v>1.7145000000000001E-2</v>
      </c>
      <c r="BO55">
        <v>2</v>
      </c>
      <c r="BP55">
        <v>2.1800000000000002</v>
      </c>
      <c r="BQ55">
        <v>3.5181619999999998</v>
      </c>
      <c r="BR55">
        <v>4.276573</v>
      </c>
      <c r="BS55">
        <v>1.62</v>
      </c>
      <c r="BT55">
        <v>0</v>
      </c>
      <c r="BU55">
        <v>2.688761</v>
      </c>
      <c r="BV55">
        <v>1.3326370000000001</v>
      </c>
      <c r="BW55">
        <v>9.33</v>
      </c>
      <c r="BX55">
        <v>4.2289050000000001</v>
      </c>
      <c r="BY55">
        <v>0.25</v>
      </c>
      <c r="BZ55">
        <v>1.9248000000000001</v>
      </c>
      <c r="CA55">
        <v>3.4875970000000001</v>
      </c>
      <c r="CB55">
        <v>1.83</v>
      </c>
      <c r="CC55">
        <v>0.85</v>
      </c>
      <c r="CD55">
        <v>0.43</v>
      </c>
      <c r="CE55">
        <v>0.96</v>
      </c>
      <c r="CF55">
        <v>0.19</v>
      </c>
      <c r="CG55">
        <v>3.78</v>
      </c>
      <c r="CH55">
        <v>0.165827</v>
      </c>
      <c r="CI55">
        <v>7.95</v>
      </c>
      <c r="CJ55">
        <v>1.94</v>
      </c>
      <c r="CK55">
        <v>1.85</v>
      </c>
      <c r="CL55">
        <v>5.2772449999999997</v>
      </c>
      <c r="CM55">
        <v>1.857394</v>
      </c>
      <c r="CN55">
        <v>3.5181619999999998</v>
      </c>
      <c r="CO55">
        <v>3.03</v>
      </c>
      <c r="CP55">
        <v>4.2338459999999998</v>
      </c>
      <c r="CQ55">
        <v>1.3616889999999999</v>
      </c>
      <c r="CR55">
        <v>1.4</v>
      </c>
      <c r="CS55">
        <v>2.3361200000000002</v>
      </c>
      <c r="CT55">
        <v>1.929632</v>
      </c>
      <c r="CU55">
        <v>1.94624</v>
      </c>
      <c r="CV55">
        <v>2.6652740000000001</v>
      </c>
      <c r="CW55">
        <v>1.3184229999999999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92.53028599999999</v>
      </c>
    </row>
    <row r="56" spans="1:114">
      <c r="A56" t="s">
        <v>98</v>
      </c>
      <c r="B56">
        <v>0</v>
      </c>
      <c r="C56">
        <v>32.990065000000001</v>
      </c>
      <c r="D56">
        <v>6.8469939999999996</v>
      </c>
      <c r="E56">
        <v>0</v>
      </c>
      <c r="F56">
        <v>0</v>
      </c>
      <c r="G56">
        <v>76.768950000000004</v>
      </c>
      <c r="H56">
        <v>0</v>
      </c>
      <c r="I56">
        <v>97.304077000000007</v>
      </c>
      <c r="J56">
        <v>6.4869389999999996</v>
      </c>
      <c r="K56">
        <v>691.08650399999999</v>
      </c>
      <c r="L56">
        <v>667.07663600000001</v>
      </c>
      <c r="M56">
        <v>95.888554999999997</v>
      </c>
      <c r="N56">
        <v>122.432091</v>
      </c>
      <c r="O56">
        <v>128.45129</v>
      </c>
      <c r="P56">
        <v>140.67570799999999</v>
      </c>
      <c r="Q56">
        <v>22.966681999999999</v>
      </c>
      <c r="R56">
        <v>44.326064000000002</v>
      </c>
      <c r="S56">
        <v>27.350811</v>
      </c>
      <c r="T56">
        <v>2.5013079999999999</v>
      </c>
      <c r="U56">
        <v>348.97500000000002</v>
      </c>
      <c r="V56">
        <v>20.731850000000001</v>
      </c>
      <c r="W56">
        <v>46.399079999999998</v>
      </c>
      <c r="X56">
        <v>147.515625</v>
      </c>
      <c r="Y56">
        <v>0</v>
      </c>
      <c r="Z56">
        <v>13.1076</v>
      </c>
      <c r="AA56">
        <v>13.983000000000001</v>
      </c>
      <c r="AB56">
        <v>0</v>
      </c>
      <c r="AC56">
        <v>0</v>
      </c>
      <c r="AD56">
        <v>9.0923379999999998</v>
      </c>
      <c r="AE56">
        <v>37.821176999999999</v>
      </c>
      <c r="AF56">
        <v>9.1372370000000007</v>
      </c>
      <c r="AG56">
        <v>48.126170999999999</v>
      </c>
      <c r="AH56">
        <v>21.513719999999999</v>
      </c>
      <c r="AI56">
        <v>0</v>
      </c>
      <c r="AJ56">
        <v>0</v>
      </c>
      <c r="AK56">
        <v>64.950986999999998</v>
      </c>
      <c r="AL56">
        <v>48.804000000000002</v>
      </c>
      <c r="AM56">
        <v>18.108732</v>
      </c>
      <c r="AN56">
        <v>1.0958429999999999</v>
      </c>
      <c r="AO56">
        <v>0</v>
      </c>
      <c r="AP56">
        <v>2.5619999999999998</v>
      </c>
      <c r="AQ56">
        <v>36.398265000000002</v>
      </c>
      <c r="AR56">
        <v>50.231999999999999</v>
      </c>
      <c r="AS56">
        <v>36.506751000000001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93.02776799999998</v>
      </c>
      <c r="BA56">
        <f t="shared" si="1"/>
        <v>3251.2436179999991</v>
      </c>
      <c r="BD56">
        <v>4.2644399999999996</v>
      </c>
      <c r="BE56">
        <v>0</v>
      </c>
      <c r="BF56">
        <v>0</v>
      </c>
      <c r="BG56">
        <v>0</v>
      </c>
      <c r="BH56">
        <v>2.3032E-2</v>
      </c>
      <c r="BI56">
        <v>0.56584199999999996</v>
      </c>
      <c r="BJ56">
        <v>0</v>
      </c>
      <c r="BK56">
        <v>0</v>
      </c>
      <c r="BL56">
        <v>0</v>
      </c>
      <c r="BM56">
        <v>2.5400000000000002E-3</v>
      </c>
      <c r="BN56">
        <v>1.7145000000000001E-2</v>
      </c>
      <c r="BO56">
        <v>2</v>
      </c>
      <c r="BP56">
        <v>2.1800000000000002</v>
      </c>
      <c r="BQ56">
        <v>3.5181619999999998</v>
      </c>
      <c r="BR56">
        <v>4.276573</v>
      </c>
      <c r="BS56">
        <v>1.62</v>
      </c>
      <c r="BT56">
        <v>0</v>
      </c>
      <c r="BU56">
        <v>2.688761</v>
      </c>
      <c r="BV56">
        <v>1.3326370000000001</v>
      </c>
      <c r="BW56">
        <v>9.33</v>
      </c>
      <c r="BX56">
        <v>4.2289050000000001</v>
      </c>
      <c r="BY56">
        <v>0.25</v>
      </c>
      <c r="BZ56">
        <v>1.9248000000000001</v>
      </c>
      <c r="CA56">
        <v>3.4875970000000001</v>
      </c>
      <c r="CB56">
        <v>1.83</v>
      </c>
      <c r="CC56">
        <v>0.85</v>
      </c>
      <c r="CD56">
        <v>0.43</v>
      </c>
      <c r="CE56">
        <v>0.96</v>
      </c>
      <c r="CF56">
        <v>0.19</v>
      </c>
      <c r="CG56">
        <v>3.78</v>
      </c>
      <c r="CH56">
        <v>0.66330900000000004</v>
      </c>
      <c r="CI56">
        <v>7.95</v>
      </c>
      <c r="CJ56">
        <v>1.94</v>
      </c>
      <c r="CK56">
        <v>1.85</v>
      </c>
      <c r="CL56">
        <v>5.2772449999999997</v>
      </c>
      <c r="CM56">
        <v>1.857394</v>
      </c>
      <c r="CN56">
        <v>3.5181619999999998</v>
      </c>
      <c r="CO56">
        <v>3.03</v>
      </c>
      <c r="CP56">
        <v>4.2338459999999998</v>
      </c>
      <c r="CQ56">
        <v>1.3616889999999999</v>
      </c>
      <c r="CR56">
        <v>1.4</v>
      </c>
      <c r="CS56">
        <v>2.3361200000000002</v>
      </c>
      <c r="CT56">
        <v>1.929632</v>
      </c>
      <c r="CU56">
        <v>1.94624</v>
      </c>
      <c r="CV56">
        <v>2.6652740000000001</v>
      </c>
      <c r="CW56">
        <v>1.3184229999999999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93.02776799999998</v>
      </c>
    </row>
    <row r="57" spans="1:114">
      <c r="A57" t="s">
        <v>99</v>
      </c>
      <c r="B57">
        <v>0</v>
      </c>
      <c r="C57">
        <v>32.990065000000001</v>
      </c>
      <c r="D57">
        <v>6.8469939999999996</v>
      </c>
      <c r="E57">
        <v>0</v>
      </c>
      <c r="F57">
        <v>0</v>
      </c>
      <c r="G57">
        <v>76.768950000000004</v>
      </c>
      <c r="H57">
        <v>0</v>
      </c>
      <c r="I57">
        <v>97.304077000000007</v>
      </c>
      <c r="J57">
        <v>6.4869389999999996</v>
      </c>
      <c r="K57">
        <v>691.08650399999999</v>
      </c>
      <c r="L57">
        <v>667.07663600000001</v>
      </c>
      <c r="M57">
        <v>95.888554999999997</v>
      </c>
      <c r="N57">
        <v>122.432091</v>
      </c>
      <c r="O57">
        <v>128.45129</v>
      </c>
      <c r="P57">
        <v>144.63840400000001</v>
      </c>
      <c r="Q57">
        <v>22.966681999999999</v>
      </c>
      <c r="R57">
        <v>44.326064000000002</v>
      </c>
      <c r="S57">
        <v>27.350811</v>
      </c>
      <c r="T57">
        <v>2.5013079999999999</v>
      </c>
      <c r="U57">
        <v>348.97500000000002</v>
      </c>
      <c r="V57">
        <v>20.731850000000001</v>
      </c>
      <c r="W57">
        <v>46.399079999999998</v>
      </c>
      <c r="X57">
        <v>147.515625</v>
      </c>
      <c r="Y57">
        <v>0</v>
      </c>
      <c r="Z57">
        <v>13.1076</v>
      </c>
      <c r="AA57">
        <v>13.983000000000001</v>
      </c>
      <c r="AB57">
        <v>0</v>
      </c>
      <c r="AC57">
        <v>0</v>
      </c>
      <c r="AD57">
        <v>9.0923379999999998</v>
      </c>
      <c r="AE57">
        <v>37.821176999999999</v>
      </c>
      <c r="AF57">
        <v>9.1372370000000007</v>
      </c>
      <c r="AG57">
        <v>48.126170999999999</v>
      </c>
      <c r="AH57">
        <v>43.027439999999999</v>
      </c>
      <c r="AI57">
        <v>0</v>
      </c>
      <c r="AJ57">
        <v>0</v>
      </c>
      <c r="AK57">
        <v>64.950986999999998</v>
      </c>
      <c r="AL57">
        <v>48.804000000000002</v>
      </c>
      <c r="AM57">
        <v>18.108732</v>
      </c>
      <c r="AN57">
        <v>1.0958429999999999</v>
      </c>
      <c r="AO57">
        <v>0</v>
      </c>
      <c r="AP57">
        <v>2.5619999999999998</v>
      </c>
      <c r="AQ57">
        <v>36.398265000000002</v>
      </c>
      <c r="AR57">
        <v>49.128</v>
      </c>
      <c r="AS57">
        <v>36.506751000000001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93.690930999999992</v>
      </c>
      <c r="BA57">
        <f t="shared" si="1"/>
        <v>3276.2791969999994</v>
      </c>
      <c r="BD57">
        <v>4.2644399999999996</v>
      </c>
      <c r="BE57">
        <v>0</v>
      </c>
      <c r="BF57">
        <v>0</v>
      </c>
      <c r="BG57">
        <v>0</v>
      </c>
      <c r="BH57">
        <v>2.2884999999999999E-2</v>
      </c>
      <c r="BI57">
        <v>0.56584199999999996</v>
      </c>
      <c r="BJ57">
        <v>0</v>
      </c>
      <c r="BK57">
        <v>0</v>
      </c>
      <c r="BL57">
        <v>0</v>
      </c>
      <c r="BM57">
        <v>2.5400000000000002E-3</v>
      </c>
      <c r="BN57">
        <v>1.7145000000000001E-2</v>
      </c>
      <c r="BO57">
        <v>2</v>
      </c>
      <c r="BP57">
        <v>2.1800000000000002</v>
      </c>
      <c r="BQ57">
        <v>3.5181619999999998</v>
      </c>
      <c r="BR57">
        <v>4.276573</v>
      </c>
      <c r="BS57">
        <v>1.62</v>
      </c>
      <c r="BT57">
        <v>0</v>
      </c>
      <c r="BU57">
        <v>2.688761</v>
      </c>
      <c r="BV57">
        <v>1.3326370000000001</v>
      </c>
      <c r="BW57">
        <v>9.33</v>
      </c>
      <c r="BX57">
        <v>4.2289050000000001</v>
      </c>
      <c r="BY57">
        <v>0.25</v>
      </c>
      <c r="BZ57">
        <v>1.9248000000000001</v>
      </c>
      <c r="CA57">
        <v>3.4875970000000001</v>
      </c>
      <c r="CB57">
        <v>1.83</v>
      </c>
      <c r="CC57">
        <v>0.85</v>
      </c>
      <c r="CD57">
        <v>0.43</v>
      </c>
      <c r="CE57">
        <v>0.96</v>
      </c>
      <c r="CF57">
        <v>0.19</v>
      </c>
      <c r="CG57">
        <v>3.78</v>
      </c>
      <c r="CH57">
        <v>1.326619</v>
      </c>
      <c r="CI57">
        <v>7.95</v>
      </c>
      <c r="CJ57">
        <v>1.94</v>
      </c>
      <c r="CK57">
        <v>1.85</v>
      </c>
      <c r="CL57">
        <v>5.2772449999999997</v>
      </c>
      <c r="CM57">
        <v>1.857394</v>
      </c>
      <c r="CN57">
        <v>3.5181619999999998</v>
      </c>
      <c r="CO57">
        <v>3.03</v>
      </c>
      <c r="CP57">
        <v>4.2338459999999998</v>
      </c>
      <c r="CQ57">
        <v>1.3616889999999999</v>
      </c>
      <c r="CR57">
        <v>1.4</v>
      </c>
      <c r="CS57">
        <v>2.3361200000000002</v>
      </c>
      <c r="CT57">
        <v>1.929632</v>
      </c>
      <c r="CU57">
        <v>1.94624</v>
      </c>
      <c r="CV57">
        <v>2.6652740000000001</v>
      </c>
      <c r="CW57">
        <v>1.3184229999999999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93.690930999999992</v>
      </c>
    </row>
    <row r="58" spans="1:114">
      <c r="A58" t="s">
        <v>100</v>
      </c>
      <c r="B58">
        <v>0</v>
      </c>
      <c r="C58">
        <v>32.990065000000001</v>
      </c>
      <c r="D58">
        <v>6.8469939999999996</v>
      </c>
      <c r="E58">
        <v>0</v>
      </c>
      <c r="F58">
        <v>0</v>
      </c>
      <c r="G58">
        <v>76.768950000000004</v>
      </c>
      <c r="H58">
        <v>0</v>
      </c>
      <c r="I58">
        <v>97.304077000000007</v>
      </c>
      <c r="J58">
        <v>6.4869389999999996</v>
      </c>
      <c r="K58">
        <v>691.08650399999999</v>
      </c>
      <c r="L58">
        <v>667.07663600000001</v>
      </c>
      <c r="M58">
        <v>95.888554999999997</v>
      </c>
      <c r="N58">
        <v>122.432091</v>
      </c>
      <c r="O58">
        <v>128.45129</v>
      </c>
      <c r="P58">
        <v>144.63840400000001</v>
      </c>
      <c r="Q58">
        <v>22.966681999999999</v>
      </c>
      <c r="R58">
        <v>44.326064000000002</v>
      </c>
      <c r="S58">
        <v>27.350811</v>
      </c>
      <c r="T58">
        <v>2.5013079999999999</v>
      </c>
      <c r="U58">
        <v>348.97500000000002</v>
      </c>
      <c r="V58">
        <v>20.731850000000001</v>
      </c>
      <c r="W58">
        <v>46.399079999999998</v>
      </c>
      <c r="X58">
        <v>147.515625</v>
      </c>
      <c r="Y58">
        <v>0</v>
      </c>
      <c r="Z58">
        <v>13.1076</v>
      </c>
      <c r="AA58">
        <v>13.983000000000001</v>
      </c>
      <c r="AB58">
        <v>0</v>
      </c>
      <c r="AC58">
        <v>0</v>
      </c>
      <c r="AD58">
        <v>9.0923379999999998</v>
      </c>
      <c r="AE58">
        <v>37.821176999999999</v>
      </c>
      <c r="AF58">
        <v>9.1372370000000007</v>
      </c>
      <c r="AG58">
        <v>48.126170999999999</v>
      </c>
      <c r="AH58">
        <v>46.362067000000003</v>
      </c>
      <c r="AI58">
        <v>0</v>
      </c>
      <c r="AJ58">
        <v>0</v>
      </c>
      <c r="AK58">
        <v>64.950986999999998</v>
      </c>
      <c r="AL58">
        <v>48.804000000000002</v>
      </c>
      <c r="AM58">
        <v>18.108732</v>
      </c>
      <c r="AN58">
        <v>1.0958429999999999</v>
      </c>
      <c r="AO58">
        <v>0</v>
      </c>
      <c r="AP58">
        <v>2.5619999999999998</v>
      </c>
      <c r="AQ58">
        <v>36.398265000000002</v>
      </c>
      <c r="AR58">
        <v>49.128</v>
      </c>
      <c r="AS58">
        <v>36.506751000000001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93.785688999999991</v>
      </c>
      <c r="BA58">
        <f t="shared" si="1"/>
        <v>3279.7085819999993</v>
      </c>
      <c r="BD58">
        <v>4.2644399999999996</v>
      </c>
      <c r="BE58">
        <v>0</v>
      </c>
      <c r="BF58">
        <v>0</v>
      </c>
      <c r="BG58">
        <v>0</v>
      </c>
      <c r="BH58">
        <v>2.2884999999999999E-2</v>
      </c>
      <c r="BI58">
        <v>0.56584199999999996</v>
      </c>
      <c r="BJ58">
        <v>0</v>
      </c>
      <c r="BK58">
        <v>0</v>
      </c>
      <c r="BL58">
        <v>0</v>
      </c>
      <c r="BM58">
        <v>2.5400000000000002E-3</v>
      </c>
      <c r="BN58">
        <v>1.7145000000000001E-2</v>
      </c>
      <c r="BO58">
        <v>2</v>
      </c>
      <c r="BP58">
        <v>2.1800000000000002</v>
      </c>
      <c r="BQ58">
        <v>3.5181619999999998</v>
      </c>
      <c r="BR58">
        <v>4.276573</v>
      </c>
      <c r="BS58">
        <v>1.62</v>
      </c>
      <c r="BT58">
        <v>0</v>
      </c>
      <c r="BU58">
        <v>2.688761</v>
      </c>
      <c r="BV58">
        <v>1.3326370000000001</v>
      </c>
      <c r="BW58">
        <v>9.33</v>
      </c>
      <c r="BX58">
        <v>4.2289050000000001</v>
      </c>
      <c r="BY58">
        <v>0.25</v>
      </c>
      <c r="BZ58">
        <v>1.9248000000000001</v>
      </c>
      <c r="CA58">
        <v>3.4875970000000001</v>
      </c>
      <c r="CB58">
        <v>1.83</v>
      </c>
      <c r="CC58">
        <v>0.85</v>
      </c>
      <c r="CD58">
        <v>0.43</v>
      </c>
      <c r="CE58">
        <v>0.96</v>
      </c>
      <c r="CF58">
        <v>0.19</v>
      </c>
      <c r="CG58">
        <v>3.78</v>
      </c>
      <c r="CH58">
        <v>1.4213769999999999</v>
      </c>
      <c r="CI58">
        <v>7.95</v>
      </c>
      <c r="CJ58">
        <v>1.94</v>
      </c>
      <c r="CK58">
        <v>1.85</v>
      </c>
      <c r="CL58">
        <v>5.2772449999999997</v>
      </c>
      <c r="CM58">
        <v>1.857394</v>
      </c>
      <c r="CN58">
        <v>3.5181619999999998</v>
      </c>
      <c r="CO58">
        <v>3.03</v>
      </c>
      <c r="CP58">
        <v>4.2338459999999998</v>
      </c>
      <c r="CQ58">
        <v>1.3616889999999999</v>
      </c>
      <c r="CR58">
        <v>1.4</v>
      </c>
      <c r="CS58">
        <v>2.3361200000000002</v>
      </c>
      <c r="CT58">
        <v>1.929632</v>
      </c>
      <c r="CU58">
        <v>1.94624</v>
      </c>
      <c r="CV58">
        <v>2.6652740000000001</v>
      </c>
      <c r="CW58">
        <v>1.3184229999999999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93.785688999999991</v>
      </c>
    </row>
    <row r="59" spans="1:114">
      <c r="A59" t="s">
        <v>101</v>
      </c>
      <c r="B59">
        <v>0</v>
      </c>
      <c r="C59">
        <v>32.990065000000001</v>
      </c>
      <c r="D59">
        <v>6.8469939999999996</v>
      </c>
      <c r="E59">
        <v>0</v>
      </c>
      <c r="F59">
        <v>0</v>
      </c>
      <c r="G59">
        <v>76.768950000000004</v>
      </c>
      <c r="H59">
        <v>0</v>
      </c>
      <c r="I59">
        <v>97.304077000000007</v>
      </c>
      <c r="J59">
        <v>6.4869389999999996</v>
      </c>
      <c r="K59">
        <v>708.36291700000004</v>
      </c>
      <c r="L59">
        <v>667.07663600000001</v>
      </c>
      <c r="M59">
        <v>95.888554999999997</v>
      </c>
      <c r="N59">
        <v>122.432091</v>
      </c>
      <c r="O59">
        <v>128.45129</v>
      </c>
      <c r="P59">
        <v>144.63840400000001</v>
      </c>
      <c r="Q59">
        <v>22.966681999999999</v>
      </c>
      <c r="R59">
        <v>44.326064000000002</v>
      </c>
      <c r="S59">
        <v>27.350811</v>
      </c>
      <c r="T59">
        <v>2.5013079999999999</v>
      </c>
      <c r="U59">
        <v>348.97500000000002</v>
      </c>
      <c r="V59">
        <v>20.731850000000001</v>
      </c>
      <c r="W59">
        <v>46.399079999999998</v>
      </c>
      <c r="X59">
        <v>147.515625</v>
      </c>
      <c r="Y59">
        <v>0</v>
      </c>
      <c r="Z59">
        <v>13.1076</v>
      </c>
      <c r="AA59">
        <v>26.07</v>
      </c>
      <c r="AB59">
        <v>0</v>
      </c>
      <c r="AC59">
        <v>0</v>
      </c>
      <c r="AD59">
        <v>9.0923379999999998</v>
      </c>
      <c r="AE59">
        <v>37.821176999999999</v>
      </c>
      <c r="AF59">
        <v>9.1372370000000007</v>
      </c>
      <c r="AG59">
        <v>48.126170999999999</v>
      </c>
      <c r="AH59">
        <v>46.469634999999997</v>
      </c>
      <c r="AI59">
        <v>0</v>
      </c>
      <c r="AJ59">
        <v>0</v>
      </c>
      <c r="AK59">
        <v>64.950986999999998</v>
      </c>
      <c r="AL59">
        <v>48.804000000000002</v>
      </c>
      <c r="AM59">
        <v>18.108732</v>
      </c>
      <c r="AN59">
        <v>1.0958429999999999</v>
      </c>
      <c r="AO59">
        <v>0</v>
      </c>
      <c r="AP59">
        <v>2.5619999999999998</v>
      </c>
      <c r="AQ59">
        <v>36.398265000000002</v>
      </c>
      <c r="AR59">
        <v>49.128</v>
      </c>
      <c r="AS59">
        <v>36.506751000000001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94.221915999999993</v>
      </c>
      <c r="BA59">
        <f t="shared" si="1"/>
        <v>3309.6157899999994</v>
      </c>
      <c r="BD59">
        <v>4.2644399999999996</v>
      </c>
      <c r="BE59">
        <v>0</v>
      </c>
      <c r="BF59">
        <v>0</v>
      </c>
      <c r="BG59">
        <v>0</v>
      </c>
      <c r="BH59">
        <v>2.2884999999999999E-2</v>
      </c>
      <c r="BI59">
        <v>0.99022399999999999</v>
      </c>
      <c r="BJ59">
        <v>0</v>
      </c>
      <c r="BK59">
        <v>0</v>
      </c>
      <c r="BL59">
        <v>0</v>
      </c>
      <c r="BM59">
        <v>2.5400000000000002E-3</v>
      </c>
      <c r="BN59">
        <v>1.7145000000000001E-2</v>
      </c>
      <c r="BO59">
        <v>2</v>
      </c>
      <c r="BP59">
        <v>2.1800000000000002</v>
      </c>
      <c r="BQ59">
        <v>3.5181619999999998</v>
      </c>
      <c r="BR59">
        <v>4.276573</v>
      </c>
      <c r="BS59">
        <v>1.62</v>
      </c>
      <c r="BT59">
        <v>0</v>
      </c>
      <c r="BU59">
        <v>2.688761</v>
      </c>
      <c r="BV59">
        <v>1.3326370000000001</v>
      </c>
      <c r="BW59">
        <v>9.33</v>
      </c>
      <c r="BX59">
        <v>4.2289050000000001</v>
      </c>
      <c r="BY59">
        <v>0.25</v>
      </c>
      <c r="BZ59">
        <v>1.9248000000000001</v>
      </c>
      <c r="CA59">
        <v>3.4875970000000001</v>
      </c>
      <c r="CB59">
        <v>1.83</v>
      </c>
      <c r="CC59">
        <v>0.85</v>
      </c>
      <c r="CD59">
        <v>0.43</v>
      </c>
      <c r="CE59">
        <v>0.96</v>
      </c>
      <c r="CF59">
        <v>0.19</v>
      </c>
      <c r="CG59">
        <v>3.78</v>
      </c>
      <c r="CH59">
        <v>1.433222</v>
      </c>
      <c r="CI59">
        <v>7.95</v>
      </c>
      <c r="CJ59">
        <v>1.94</v>
      </c>
      <c r="CK59">
        <v>1.85</v>
      </c>
      <c r="CL59">
        <v>5.2772449999999997</v>
      </c>
      <c r="CM59">
        <v>1.857394</v>
      </c>
      <c r="CN59">
        <v>3.5181619999999998</v>
      </c>
      <c r="CO59">
        <v>3.03</v>
      </c>
      <c r="CP59">
        <v>4.2338459999999998</v>
      </c>
      <c r="CQ59">
        <v>1.3616889999999999</v>
      </c>
      <c r="CR59">
        <v>1.4</v>
      </c>
      <c r="CS59">
        <v>2.3361200000000002</v>
      </c>
      <c r="CT59">
        <v>1.929632</v>
      </c>
      <c r="CU59">
        <v>1.94624</v>
      </c>
      <c r="CV59">
        <v>2.6652740000000001</v>
      </c>
      <c r="CW59">
        <v>1.3184229999999999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94.221915999999993</v>
      </c>
    </row>
    <row r="60" spans="1:114">
      <c r="A60" t="s">
        <v>102</v>
      </c>
      <c r="B60">
        <v>0</v>
      </c>
      <c r="C60">
        <v>32.990065000000001</v>
      </c>
      <c r="D60">
        <v>6.8469939999999996</v>
      </c>
      <c r="E60">
        <v>0</v>
      </c>
      <c r="F60">
        <v>0</v>
      </c>
      <c r="G60">
        <v>76.768950000000004</v>
      </c>
      <c r="H60">
        <v>0</v>
      </c>
      <c r="I60">
        <v>97.304077000000007</v>
      </c>
      <c r="J60">
        <v>6.4869389999999996</v>
      </c>
      <c r="K60">
        <v>708.36291800000004</v>
      </c>
      <c r="L60">
        <v>667.07663600000001</v>
      </c>
      <c r="M60">
        <v>95.888554999999997</v>
      </c>
      <c r="N60">
        <v>122.432091</v>
      </c>
      <c r="O60">
        <v>128.45129</v>
      </c>
      <c r="P60">
        <v>144.63840400000001</v>
      </c>
      <c r="Q60">
        <v>22.966681999999999</v>
      </c>
      <c r="R60">
        <v>44.326064000000002</v>
      </c>
      <c r="S60">
        <v>27.350811</v>
      </c>
      <c r="T60">
        <v>2.5013079999999999</v>
      </c>
      <c r="U60">
        <v>348.97500000000002</v>
      </c>
      <c r="V60">
        <v>20.731850000000001</v>
      </c>
      <c r="W60">
        <v>46.399079999999998</v>
      </c>
      <c r="X60">
        <v>147.515625</v>
      </c>
      <c r="Y60">
        <v>0</v>
      </c>
      <c r="Z60">
        <v>13.1076</v>
      </c>
      <c r="AA60">
        <v>26.465</v>
      </c>
      <c r="AB60">
        <v>0</v>
      </c>
      <c r="AC60">
        <v>0</v>
      </c>
      <c r="AD60">
        <v>9.0923379999999998</v>
      </c>
      <c r="AE60">
        <v>37.821176999999999</v>
      </c>
      <c r="AF60">
        <v>9.1372370000000007</v>
      </c>
      <c r="AG60">
        <v>48.126170999999999</v>
      </c>
      <c r="AH60">
        <v>43.027439999999999</v>
      </c>
      <c r="AI60">
        <v>0</v>
      </c>
      <c r="AJ60">
        <v>0</v>
      </c>
      <c r="AK60">
        <v>64.950986999999998</v>
      </c>
      <c r="AL60">
        <v>48.804000000000002</v>
      </c>
      <c r="AM60">
        <v>18.108732</v>
      </c>
      <c r="AN60">
        <v>1.0958429999999999</v>
      </c>
      <c r="AO60">
        <v>0</v>
      </c>
      <c r="AP60">
        <v>2.5619999999999998</v>
      </c>
      <c r="AQ60">
        <v>36.398265000000002</v>
      </c>
      <c r="AR60">
        <v>49.128</v>
      </c>
      <c r="AS60">
        <v>36.506751000000001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94.115312999999986</v>
      </c>
      <c r="BA60">
        <f t="shared" si="1"/>
        <v>3306.461992999999</v>
      </c>
      <c r="BD60">
        <v>4.2644399999999996</v>
      </c>
      <c r="BE60">
        <v>0</v>
      </c>
      <c r="BF60">
        <v>0</v>
      </c>
      <c r="BG60">
        <v>0</v>
      </c>
      <c r="BH60">
        <v>2.2884999999999999E-2</v>
      </c>
      <c r="BI60">
        <v>0.99022399999999999</v>
      </c>
      <c r="BJ60">
        <v>0</v>
      </c>
      <c r="BK60">
        <v>0</v>
      </c>
      <c r="BL60">
        <v>0</v>
      </c>
      <c r="BM60">
        <v>2.5400000000000002E-3</v>
      </c>
      <c r="BN60">
        <v>1.7145000000000001E-2</v>
      </c>
      <c r="BO60">
        <v>2</v>
      </c>
      <c r="BP60">
        <v>2.1800000000000002</v>
      </c>
      <c r="BQ60">
        <v>3.5181619999999998</v>
      </c>
      <c r="BR60">
        <v>4.276573</v>
      </c>
      <c r="BS60">
        <v>1.62</v>
      </c>
      <c r="BT60">
        <v>0</v>
      </c>
      <c r="BU60">
        <v>2.688761</v>
      </c>
      <c r="BV60">
        <v>1.3326370000000001</v>
      </c>
      <c r="BW60">
        <v>9.33</v>
      </c>
      <c r="BX60">
        <v>4.2289050000000001</v>
      </c>
      <c r="BY60">
        <v>0.25</v>
      </c>
      <c r="BZ60">
        <v>1.9248000000000001</v>
      </c>
      <c r="CA60">
        <v>3.4875970000000001</v>
      </c>
      <c r="CB60">
        <v>1.83</v>
      </c>
      <c r="CC60">
        <v>0.85</v>
      </c>
      <c r="CD60">
        <v>0.43</v>
      </c>
      <c r="CE60">
        <v>0.96</v>
      </c>
      <c r="CF60">
        <v>0.19</v>
      </c>
      <c r="CG60">
        <v>3.78</v>
      </c>
      <c r="CH60">
        <v>1.326619</v>
      </c>
      <c r="CI60">
        <v>7.95</v>
      </c>
      <c r="CJ60">
        <v>1.94</v>
      </c>
      <c r="CK60">
        <v>1.85</v>
      </c>
      <c r="CL60">
        <v>5.2772449999999997</v>
      </c>
      <c r="CM60">
        <v>1.857394</v>
      </c>
      <c r="CN60">
        <v>3.5181619999999998</v>
      </c>
      <c r="CO60">
        <v>3.03</v>
      </c>
      <c r="CP60">
        <v>4.2338459999999998</v>
      </c>
      <c r="CQ60">
        <v>1.3616889999999999</v>
      </c>
      <c r="CR60">
        <v>1.4</v>
      </c>
      <c r="CS60">
        <v>2.3361200000000002</v>
      </c>
      <c r="CT60">
        <v>1.929632</v>
      </c>
      <c r="CU60">
        <v>1.94624</v>
      </c>
      <c r="CV60">
        <v>2.6652740000000001</v>
      </c>
      <c r="CW60">
        <v>1.3184229999999999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94.115312999999986</v>
      </c>
    </row>
    <row r="61" spans="1:114">
      <c r="A61" t="s">
        <v>103</v>
      </c>
      <c r="B61">
        <v>0</v>
      </c>
      <c r="C61">
        <v>32.990065000000001</v>
      </c>
      <c r="D61">
        <v>6.8469939999999996</v>
      </c>
      <c r="E61">
        <v>0</v>
      </c>
      <c r="F61">
        <v>0</v>
      </c>
      <c r="G61">
        <v>76.768950000000004</v>
      </c>
      <c r="H61">
        <v>0</v>
      </c>
      <c r="I61">
        <v>97.304077000000007</v>
      </c>
      <c r="J61">
        <v>6.4869389999999996</v>
      </c>
      <c r="K61">
        <v>708.36291700000004</v>
      </c>
      <c r="L61">
        <v>667.07663600000001</v>
      </c>
      <c r="M61">
        <v>95.888554999999997</v>
      </c>
      <c r="N61">
        <v>122.432091</v>
      </c>
      <c r="O61">
        <v>128.45129</v>
      </c>
      <c r="P61">
        <v>144.63840400000001</v>
      </c>
      <c r="Q61">
        <v>22.966681999999999</v>
      </c>
      <c r="R61">
        <v>44.326064000000002</v>
      </c>
      <c r="S61">
        <v>27.350811</v>
      </c>
      <c r="T61">
        <v>2.5013079999999999</v>
      </c>
      <c r="U61">
        <v>348.97500000000002</v>
      </c>
      <c r="V61">
        <v>20.731850000000001</v>
      </c>
      <c r="W61">
        <v>46.399079999999998</v>
      </c>
      <c r="X61">
        <v>147.515625</v>
      </c>
      <c r="Y61">
        <v>0</v>
      </c>
      <c r="Z61">
        <v>13.1076</v>
      </c>
      <c r="AA61">
        <v>28.045000000000002</v>
      </c>
      <c r="AB61">
        <v>15.349423</v>
      </c>
      <c r="AC61">
        <v>0</v>
      </c>
      <c r="AD61">
        <v>9.0923379999999998</v>
      </c>
      <c r="AE61">
        <v>37.821176999999999</v>
      </c>
      <c r="AF61">
        <v>9.1372370000000007</v>
      </c>
      <c r="AG61">
        <v>48.126170999999999</v>
      </c>
      <c r="AH61">
        <v>43.027439999999999</v>
      </c>
      <c r="AI61">
        <v>0</v>
      </c>
      <c r="AJ61">
        <v>0</v>
      </c>
      <c r="AK61">
        <v>64.950986999999998</v>
      </c>
      <c r="AL61">
        <v>48.804000000000002</v>
      </c>
      <c r="AM61">
        <v>18.108732</v>
      </c>
      <c r="AN61">
        <v>1.0958429999999999</v>
      </c>
      <c r="AO61">
        <v>0</v>
      </c>
      <c r="AP61">
        <v>2.5619999999999998</v>
      </c>
      <c r="AQ61">
        <v>36.398265000000002</v>
      </c>
      <c r="AR61">
        <v>49.128</v>
      </c>
      <c r="AS61">
        <v>36.506751000000001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94.115312999999986</v>
      </c>
      <c r="BA61">
        <f t="shared" si="1"/>
        <v>3323.3914149999991</v>
      </c>
      <c r="BD61">
        <v>4.2644399999999996</v>
      </c>
      <c r="BE61">
        <v>0</v>
      </c>
      <c r="BF61">
        <v>0</v>
      </c>
      <c r="BG61">
        <v>0</v>
      </c>
      <c r="BH61">
        <v>2.2884999999999999E-2</v>
      </c>
      <c r="BI61">
        <v>0.99022399999999999</v>
      </c>
      <c r="BJ61">
        <v>0</v>
      </c>
      <c r="BK61">
        <v>0</v>
      </c>
      <c r="BL61">
        <v>0</v>
      </c>
      <c r="BM61">
        <v>2.5400000000000002E-3</v>
      </c>
      <c r="BN61">
        <v>1.7145000000000001E-2</v>
      </c>
      <c r="BO61">
        <v>2</v>
      </c>
      <c r="BP61">
        <v>2.1800000000000002</v>
      </c>
      <c r="BQ61">
        <v>3.5181619999999998</v>
      </c>
      <c r="BR61">
        <v>4.276573</v>
      </c>
      <c r="BS61">
        <v>1.62</v>
      </c>
      <c r="BT61">
        <v>0</v>
      </c>
      <c r="BU61">
        <v>2.688761</v>
      </c>
      <c r="BV61">
        <v>1.3326370000000001</v>
      </c>
      <c r="BW61">
        <v>9.33</v>
      </c>
      <c r="BX61">
        <v>4.2289050000000001</v>
      </c>
      <c r="BY61">
        <v>0.25</v>
      </c>
      <c r="BZ61">
        <v>1.9248000000000001</v>
      </c>
      <c r="CA61">
        <v>3.4875970000000001</v>
      </c>
      <c r="CB61">
        <v>1.83</v>
      </c>
      <c r="CC61">
        <v>0.85</v>
      </c>
      <c r="CD61">
        <v>0.43</v>
      </c>
      <c r="CE61">
        <v>0.96</v>
      </c>
      <c r="CF61">
        <v>0.19</v>
      </c>
      <c r="CG61">
        <v>3.78</v>
      </c>
      <c r="CH61">
        <v>1.326619</v>
      </c>
      <c r="CI61">
        <v>7.95</v>
      </c>
      <c r="CJ61">
        <v>1.94</v>
      </c>
      <c r="CK61">
        <v>1.85</v>
      </c>
      <c r="CL61">
        <v>5.2772449999999997</v>
      </c>
      <c r="CM61">
        <v>1.857394</v>
      </c>
      <c r="CN61">
        <v>3.5181619999999998</v>
      </c>
      <c r="CO61">
        <v>3.03</v>
      </c>
      <c r="CP61">
        <v>4.2338459999999998</v>
      </c>
      <c r="CQ61">
        <v>1.3616889999999999</v>
      </c>
      <c r="CR61">
        <v>1.4</v>
      </c>
      <c r="CS61">
        <v>2.3361200000000002</v>
      </c>
      <c r="CT61">
        <v>1.929632</v>
      </c>
      <c r="CU61">
        <v>1.94624</v>
      </c>
      <c r="CV61">
        <v>2.6652740000000001</v>
      </c>
      <c r="CW61">
        <v>1.3184229999999999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94.115312999999986</v>
      </c>
    </row>
    <row r="62" spans="1:114">
      <c r="A62" t="s">
        <v>104</v>
      </c>
      <c r="B62">
        <v>0</v>
      </c>
      <c r="C62">
        <v>32.990065000000001</v>
      </c>
      <c r="D62">
        <v>6.8469939999999996</v>
      </c>
      <c r="E62">
        <v>0</v>
      </c>
      <c r="F62">
        <v>0</v>
      </c>
      <c r="G62">
        <v>76.768950000000004</v>
      </c>
      <c r="H62">
        <v>0</v>
      </c>
      <c r="I62">
        <v>97.304077000000007</v>
      </c>
      <c r="J62">
        <v>6.4869389999999996</v>
      </c>
      <c r="K62">
        <v>691.086502</v>
      </c>
      <c r="L62">
        <v>667.07663600000001</v>
      </c>
      <c r="M62">
        <v>95.888554999999997</v>
      </c>
      <c r="N62">
        <v>122.432091</v>
      </c>
      <c r="O62">
        <v>128.45129</v>
      </c>
      <c r="P62">
        <v>144.63840400000001</v>
      </c>
      <c r="Q62">
        <v>22.966681999999999</v>
      </c>
      <c r="R62">
        <v>44.326064000000002</v>
      </c>
      <c r="S62">
        <v>27.350811</v>
      </c>
      <c r="T62">
        <v>2.5013079999999999</v>
      </c>
      <c r="U62">
        <v>348.97500000000002</v>
      </c>
      <c r="V62">
        <v>20.731850000000001</v>
      </c>
      <c r="W62">
        <v>46.399079999999998</v>
      </c>
      <c r="X62">
        <v>147.515625</v>
      </c>
      <c r="Y62">
        <v>0</v>
      </c>
      <c r="Z62">
        <v>13.1076</v>
      </c>
      <c r="AA62">
        <v>28.09872</v>
      </c>
      <c r="AB62">
        <v>15.349423</v>
      </c>
      <c r="AC62">
        <v>0</v>
      </c>
      <c r="AD62">
        <v>9.0923379999999998</v>
      </c>
      <c r="AE62">
        <v>37.821176999999999</v>
      </c>
      <c r="AF62">
        <v>9.1372370000000007</v>
      </c>
      <c r="AG62">
        <v>48.126170999999999</v>
      </c>
      <c r="AH62">
        <v>43.027439999999999</v>
      </c>
      <c r="AI62">
        <v>0</v>
      </c>
      <c r="AJ62">
        <v>0</v>
      </c>
      <c r="AK62">
        <v>64.950986999999998</v>
      </c>
      <c r="AL62">
        <v>48.804000000000002</v>
      </c>
      <c r="AM62">
        <v>18.108732</v>
      </c>
      <c r="AN62">
        <v>1.0958429999999999</v>
      </c>
      <c r="AO62">
        <v>0</v>
      </c>
      <c r="AP62">
        <v>2.5619999999999998</v>
      </c>
      <c r="AQ62">
        <v>36.398265000000002</v>
      </c>
      <c r="AR62">
        <v>49.128</v>
      </c>
      <c r="AS62">
        <v>36.506751000000001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94.065312999999989</v>
      </c>
      <c r="BA62">
        <f t="shared" si="1"/>
        <v>3306.1187199999995</v>
      </c>
      <c r="BD62">
        <v>4.2644399999999996</v>
      </c>
      <c r="BE62">
        <v>0</v>
      </c>
      <c r="BF62">
        <v>0</v>
      </c>
      <c r="BG62">
        <v>0</v>
      </c>
      <c r="BH62">
        <v>2.2884999999999999E-2</v>
      </c>
      <c r="BI62">
        <v>0.99022399999999999</v>
      </c>
      <c r="BJ62">
        <v>0</v>
      </c>
      <c r="BK62">
        <v>0</v>
      </c>
      <c r="BL62">
        <v>0</v>
      </c>
      <c r="BM62">
        <v>2.5400000000000002E-3</v>
      </c>
      <c r="BN62">
        <v>1.7145000000000001E-2</v>
      </c>
      <c r="BO62">
        <v>2</v>
      </c>
      <c r="BP62">
        <v>2.1800000000000002</v>
      </c>
      <c r="BQ62">
        <v>3.5181619999999998</v>
      </c>
      <c r="BR62">
        <v>4.276573</v>
      </c>
      <c r="BS62">
        <v>1.62</v>
      </c>
      <c r="BT62">
        <v>0</v>
      </c>
      <c r="BU62">
        <v>2.688761</v>
      </c>
      <c r="BV62">
        <v>1.3326370000000001</v>
      </c>
      <c r="BW62">
        <v>9.33</v>
      </c>
      <c r="BX62">
        <v>4.2289050000000001</v>
      </c>
      <c r="BY62">
        <v>0.25</v>
      </c>
      <c r="BZ62">
        <v>1.9248000000000001</v>
      </c>
      <c r="CA62">
        <v>3.4875970000000001</v>
      </c>
      <c r="CB62">
        <v>1.83</v>
      </c>
      <c r="CC62">
        <v>0.81</v>
      </c>
      <c r="CD62">
        <v>0.42</v>
      </c>
      <c r="CE62">
        <v>0.96</v>
      </c>
      <c r="CF62">
        <v>0.19</v>
      </c>
      <c r="CG62">
        <v>3.78</v>
      </c>
      <c r="CH62">
        <v>1.326619</v>
      </c>
      <c r="CI62">
        <v>7.95</v>
      </c>
      <c r="CJ62">
        <v>1.94</v>
      </c>
      <c r="CK62">
        <v>1.85</v>
      </c>
      <c r="CL62">
        <v>5.2772449999999997</v>
      </c>
      <c r="CM62">
        <v>1.857394</v>
      </c>
      <c r="CN62">
        <v>3.5181619999999998</v>
      </c>
      <c r="CO62">
        <v>3.03</v>
      </c>
      <c r="CP62">
        <v>4.2338459999999998</v>
      </c>
      <c r="CQ62">
        <v>1.3616889999999999</v>
      </c>
      <c r="CR62">
        <v>1.4</v>
      </c>
      <c r="CS62">
        <v>2.3361200000000002</v>
      </c>
      <c r="CT62">
        <v>1.929632</v>
      </c>
      <c r="CU62">
        <v>1.94624</v>
      </c>
      <c r="CV62">
        <v>2.6652740000000001</v>
      </c>
      <c r="CW62">
        <v>1.3184229999999999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94.065312999999989</v>
      </c>
    </row>
    <row r="63" spans="1:114">
      <c r="A63" t="s">
        <v>105</v>
      </c>
      <c r="B63">
        <v>0</v>
      </c>
      <c r="C63">
        <v>32.990065000000001</v>
      </c>
      <c r="D63">
        <v>6.8469939999999996</v>
      </c>
      <c r="E63">
        <v>0</v>
      </c>
      <c r="F63">
        <v>0</v>
      </c>
      <c r="G63">
        <v>76.768950000000004</v>
      </c>
      <c r="H63">
        <v>0</v>
      </c>
      <c r="I63">
        <v>97.304077000000007</v>
      </c>
      <c r="J63">
        <v>6.4869389999999996</v>
      </c>
      <c r="K63">
        <v>691.086502</v>
      </c>
      <c r="L63">
        <v>667.07663600000001</v>
      </c>
      <c r="M63">
        <v>95.888554999999997</v>
      </c>
      <c r="N63">
        <v>122.432091</v>
      </c>
      <c r="O63">
        <v>128.45129</v>
      </c>
      <c r="P63">
        <v>142.65705600000001</v>
      </c>
      <c r="Q63">
        <v>22.966681999999999</v>
      </c>
      <c r="R63">
        <v>44.326064000000002</v>
      </c>
      <c r="S63">
        <v>27.350811</v>
      </c>
      <c r="T63">
        <v>2.5013079999999999</v>
      </c>
      <c r="U63">
        <v>348.97500000000002</v>
      </c>
      <c r="V63">
        <v>20.731850000000001</v>
      </c>
      <c r="W63">
        <v>46.399079999999998</v>
      </c>
      <c r="X63">
        <v>147.515625</v>
      </c>
      <c r="Y63">
        <v>0</v>
      </c>
      <c r="Z63">
        <v>13.1076</v>
      </c>
      <c r="AA63">
        <v>42.14808</v>
      </c>
      <c r="AB63">
        <v>15.349423</v>
      </c>
      <c r="AC63">
        <v>0</v>
      </c>
      <c r="AD63">
        <v>10.456189</v>
      </c>
      <c r="AE63">
        <v>37.821176999999999</v>
      </c>
      <c r="AF63">
        <v>9.1372370000000007</v>
      </c>
      <c r="AG63">
        <v>48.126170999999999</v>
      </c>
      <c r="AH63">
        <v>43.027439999999999</v>
      </c>
      <c r="AI63">
        <v>0</v>
      </c>
      <c r="AJ63">
        <v>0</v>
      </c>
      <c r="AK63">
        <v>64.950986999999998</v>
      </c>
      <c r="AL63">
        <v>36.021999999999998</v>
      </c>
      <c r="AM63">
        <v>18.108732</v>
      </c>
      <c r="AN63">
        <v>1.0958429999999999</v>
      </c>
      <c r="AO63">
        <v>0</v>
      </c>
      <c r="AP63">
        <v>4.4835000000000003</v>
      </c>
      <c r="AQ63">
        <v>36.398265000000002</v>
      </c>
      <c r="AR63">
        <v>49.128</v>
      </c>
      <c r="AS63">
        <v>36.506751000000001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94.065312999999989</v>
      </c>
      <c r="BA63">
        <f t="shared" si="1"/>
        <v>3308.6900829999995</v>
      </c>
      <c r="BD63">
        <v>4.2644399999999996</v>
      </c>
      <c r="BE63">
        <v>0</v>
      </c>
      <c r="BF63">
        <v>0</v>
      </c>
      <c r="BG63">
        <v>0</v>
      </c>
      <c r="BH63">
        <v>2.2884999999999999E-2</v>
      </c>
      <c r="BI63">
        <v>0.99022399999999999</v>
      </c>
      <c r="BJ63">
        <v>0</v>
      </c>
      <c r="BK63">
        <v>0</v>
      </c>
      <c r="BL63">
        <v>0</v>
      </c>
      <c r="BM63">
        <v>2.5400000000000002E-3</v>
      </c>
      <c r="BN63">
        <v>1.7145000000000001E-2</v>
      </c>
      <c r="BO63">
        <v>2</v>
      </c>
      <c r="BP63">
        <v>2.1800000000000002</v>
      </c>
      <c r="BQ63">
        <v>3.5181619999999998</v>
      </c>
      <c r="BR63">
        <v>4.276573</v>
      </c>
      <c r="BS63">
        <v>1.62</v>
      </c>
      <c r="BT63">
        <v>0</v>
      </c>
      <c r="BU63">
        <v>2.688761</v>
      </c>
      <c r="BV63">
        <v>1.3326370000000001</v>
      </c>
      <c r="BW63">
        <v>9.33</v>
      </c>
      <c r="BX63">
        <v>4.2289050000000001</v>
      </c>
      <c r="BY63">
        <v>0.25</v>
      </c>
      <c r="BZ63">
        <v>1.9248000000000001</v>
      </c>
      <c r="CA63">
        <v>3.4875970000000001</v>
      </c>
      <c r="CB63">
        <v>1.83</v>
      </c>
      <c r="CC63">
        <v>0.81</v>
      </c>
      <c r="CD63">
        <v>0.42</v>
      </c>
      <c r="CE63">
        <v>0.96</v>
      </c>
      <c r="CF63">
        <v>0.19</v>
      </c>
      <c r="CG63">
        <v>3.78</v>
      </c>
      <c r="CH63">
        <v>1.326619</v>
      </c>
      <c r="CI63">
        <v>7.95</v>
      </c>
      <c r="CJ63">
        <v>1.94</v>
      </c>
      <c r="CK63">
        <v>1.85</v>
      </c>
      <c r="CL63">
        <v>5.2772449999999997</v>
      </c>
      <c r="CM63">
        <v>1.857394</v>
      </c>
      <c r="CN63">
        <v>3.5181619999999998</v>
      </c>
      <c r="CO63">
        <v>3.03</v>
      </c>
      <c r="CP63">
        <v>4.2338459999999998</v>
      </c>
      <c r="CQ63">
        <v>1.3616889999999999</v>
      </c>
      <c r="CR63">
        <v>1.4</v>
      </c>
      <c r="CS63">
        <v>2.3361200000000002</v>
      </c>
      <c r="CT63">
        <v>1.929632</v>
      </c>
      <c r="CU63">
        <v>1.94624</v>
      </c>
      <c r="CV63">
        <v>2.6652740000000001</v>
      </c>
      <c r="CW63">
        <v>1.3184229999999999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94.065312999999989</v>
      </c>
    </row>
    <row r="64" spans="1:114">
      <c r="A64" t="s">
        <v>106</v>
      </c>
      <c r="B64">
        <v>0</v>
      </c>
      <c r="C64">
        <v>32.990065000000001</v>
      </c>
      <c r="D64">
        <v>6.8469939999999996</v>
      </c>
      <c r="E64">
        <v>0</v>
      </c>
      <c r="F64">
        <v>0</v>
      </c>
      <c r="G64">
        <v>76.768950000000004</v>
      </c>
      <c r="H64">
        <v>0</v>
      </c>
      <c r="I64">
        <v>97.304077000000007</v>
      </c>
      <c r="J64">
        <v>6.4869389999999996</v>
      </c>
      <c r="K64">
        <v>691.086502</v>
      </c>
      <c r="L64">
        <v>667.07663600000001</v>
      </c>
      <c r="M64">
        <v>95.888554999999997</v>
      </c>
      <c r="N64">
        <v>122.432091</v>
      </c>
      <c r="O64">
        <v>128.45129</v>
      </c>
      <c r="P64">
        <v>142.65705600000001</v>
      </c>
      <c r="Q64">
        <v>22.966681999999999</v>
      </c>
      <c r="R64">
        <v>44.326064000000002</v>
      </c>
      <c r="S64">
        <v>27.350811</v>
      </c>
      <c r="T64">
        <v>2.5013079999999999</v>
      </c>
      <c r="U64">
        <v>348.97500000000002</v>
      </c>
      <c r="V64">
        <v>20.731850000000001</v>
      </c>
      <c r="W64">
        <v>46.399079999999998</v>
      </c>
      <c r="X64">
        <v>147.515625</v>
      </c>
      <c r="Y64">
        <v>0</v>
      </c>
      <c r="Z64">
        <v>13.1076</v>
      </c>
      <c r="AA64">
        <v>42.14808</v>
      </c>
      <c r="AB64">
        <v>15.349423</v>
      </c>
      <c r="AC64">
        <v>0</v>
      </c>
      <c r="AD64">
        <v>10.456189</v>
      </c>
      <c r="AE64">
        <v>54.367941000000002</v>
      </c>
      <c r="AF64">
        <v>9.1372370000000007</v>
      </c>
      <c r="AG64">
        <v>48.126170999999999</v>
      </c>
      <c r="AH64">
        <v>43.027439999999999</v>
      </c>
      <c r="AI64">
        <v>0</v>
      </c>
      <c r="AJ64">
        <v>0</v>
      </c>
      <c r="AK64">
        <v>64.950986999999998</v>
      </c>
      <c r="AL64">
        <v>36.021999999999998</v>
      </c>
      <c r="AM64">
        <v>18.108732</v>
      </c>
      <c r="AN64">
        <v>1.0958429999999999</v>
      </c>
      <c r="AO64">
        <v>0</v>
      </c>
      <c r="AP64">
        <v>4.4835000000000003</v>
      </c>
      <c r="AQ64">
        <v>36.398265000000002</v>
      </c>
      <c r="AR64">
        <v>49.128</v>
      </c>
      <c r="AS64">
        <v>36.506751000000001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94.065312999999989</v>
      </c>
      <c r="BA64">
        <f t="shared" si="1"/>
        <v>3325.2368469999997</v>
      </c>
      <c r="BD64">
        <v>4.2644399999999996</v>
      </c>
      <c r="BE64">
        <v>0</v>
      </c>
      <c r="BF64">
        <v>0</v>
      </c>
      <c r="BG64">
        <v>0</v>
      </c>
      <c r="BH64">
        <v>2.2884999999999999E-2</v>
      </c>
      <c r="BI64">
        <v>0.99022399999999999</v>
      </c>
      <c r="BJ64">
        <v>0</v>
      </c>
      <c r="BK64">
        <v>0</v>
      </c>
      <c r="BL64">
        <v>0</v>
      </c>
      <c r="BM64">
        <v>2.5400000000000002E-3</v>
      </c>
      <c r="BN64">
        <v>1.7145000000000001E-2</v>
      </c>
      <c r="BO64">
        <v>2</v>
      </c>
      <c r="BP64">
        <v>2.1800000000000002</v>
      </c>
      <c r="BQ64">
        <v>3.5181619999999998</v>
      </c>
      <c r="BR64">
        <v>4.276573</v>
      </c>
      <c r="BS64">
        <v>1.62</v>
      </c>
      <c r="BT64">
        <v>0</v>
      </c>
      <c r="BU64">
        <v>2.688761</v>
      </c>
      <c r="BV64">
        <v>1.3326370000000001</v>
      </c>
      <c r="BW64">
        <v>9.33</v>
      </c>
      <c r="BX64">
        <v>4.2289050000000001</v>
      </c>
      <c r="BY64">
        <v>0.25</v>
      </c>
      <c r="BZ64">
        <v>1.9248000000000001</v>
      </c>
      <c r="CA64">
        <v>3.4875970000000001</v>
      </c>
      <c r="CB64">
        <v>1.83</v>
      </c>
      <c r="CC64">
        <v>0.81</v>
      </c>
      <c r="CD64">
        <v>0.42</v>
      </c>
      <c r="CE64">
        <v>0.96</v>
      </c>
      <c r="CF64">
        <v>0.19</v>
      </c>
      <c r="CG64">
        <v>3.78</v>
      </c>
      <c r="CH64">
        <v>1.326619</v>
      </c>
      <c r="CI64">
        <v>7.95</v>
      </c>
      <c r="CJ64">
        <v>1.94</v>
      </c>
      <c r="CK64">
        <v>1.85</v>
      </c>
      <c r="CL64">
        <v>5.2772449999999997</v>
      </c>
      <c r="CM64">
        <v>1.857394</v>
      </c>
      <c r="CN64">
        <v>3.5181619999999998</v>
      </c>
      <c r="CO64">
        <v>3.03</v>
      </c>
      <c r="CP64">
        <v>4.2338459999999998</v>
      </c>
      <c r="CQ64">
        <v>1.3616889999999999</v>
      </c>
      <c r="CR64">
        <v>1.4</v>
      </c>
      <c r="CS64">
        <v>2.3361200000000002</v>
      </c>
      <c r="CT64">
        <v>1.929632</v>
      </c>
      <c r="CU64">
        <v>1.94624</v>
      </c>
      <c r="CV64">
        <v>2.6652740000000001</v>
      </c>
      <c r="CW64">
        <v>1.3184229999999999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94.065312999999989</v>
      </c>
    </row>
    <row r="65" spans="1:114">
      <c r="A65" t="s">
        <v>107</v>
      </c>
      <c r="B65">
        <v>0</v>
      </c>
      <c r="C65">
        <v>32.990065000000001</v>
      </c>
      <c r="D65">
        <v>6.8469939999999996</v>
      </c>
      <c r="E65">
        <v>0</v>
      </c>
      <c r="F65">
        <v>0</v>
      </c>
      <c r="G65">
        <v>76.768950000000004</v>
      </c>
      <c r="H65">
        <v>0</v>
      </c>
      <c r="I65">
        <v>97.304077000000007</v>
      </c>
      <c r="J65">
        <v>6.4869389999999996</v>
      </c>
      <c r="K65">
        <v>691.086502</v>
      </c>
      <c r="L65">
        <v>667.07663600000001</v>
      </c>
      <c r="M65">
        <v>95.888554999999997</v>
      </c>
      <c r="N65">
        <v>122.432091</v>
      </c>
      <c r="O65">
        <v>128.45129</v>
      </c>
      <c r="P65">
        <v>108.577871</v>
      </c>
      <c r="Q65">
        <v>22.966681999999999</v>
      </c>
      <c r="R65">
        <v>44.326064000000002</v>
      </c>
      <c r="S65">
        <v>27.350811</v>
      </c>
      <c r="T65">
        <v>2.5013079999999999</v>
      </c>
      <c r="U65">
        <v>348.97500000000002</v>
      </c>
      <c r="V65">
        <v>20.731850000000001</v>
      </c>
      <c r="W65">
        <v>46.399079999999998</v>
      </c>
      <c r="X65">
        <v>147.515625</v>
      </c>
      <c r="Y65">
        <v>0</v>
      </c>
      <c r="Z65">
        <v>13.1076</v>
      </c>
      <c r="AA65">
        <v>42.14808</v>
      </c>
      <c r="AB65">
        <v>30.949448</v>
      </c>
      <c r="AC65">
        <v>11.155201999999999</v>
      </c>
      <c r="AD65">
        <v>10.456189</v>
      </c>
      <c r="AE65">
        <v>56.926780000000001</v>
      </c>
      <c r="AF65">
        <v>9.1372370000000007</v>
      </c>
      <c r="AG65">
        <v>48.126170999999999</v>
      </c>
      <c r="AH65">
        <v>43.027439999999999</v>
      </c>
      <c r="AI65">
        <v>0</v>
      </c>
      <c r="AJ65">
        <v>0</v>
      </c>
      <c r="AK65">
        <v>64.950986999999998</v>
      </c>
      <c r="AL65">
        <v>36.021999999999998</v>
      </c>
      <c r="AM65">
        <v>18.108732</v>
      </c>
      <c r="AN65">
        <v>1.0958429999999999</v>
      </c>
      <c r="AO65">
        <v>0</v>
      </c>
      <c r="AP65">
        <v>4.4835000000000003</v>
      </c>
      <c r="AQ65">
        <v>36.398265000000002</v>
      </c>
      <c r="AR65">
        <v>49.128</v>
      </c>
      <c r="AS65">
        <v>36.950153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94.065312999999989</v>
      </c>
      <c r="BA65">
        <f t="shared" si="1"/>
        <v>3320.9151299999985</v>
      </c>
      <c r="BD65">
        <v>4.2644399999999996</v>
      </c>
      <c r="BE65">
        <v>0</v>
      </c>
      <c r="BF65">
        <v>0</v>
      </c>
      <c r="BG65">
        <v>0</v>
      </c>
      <c r="BH65">
        <v>2.2884999999999999E-2</v>
      </c>
      <c r="BI65">
        <v>0.99022399999999999</v>
      </c>
      <c r="BJ65">
        <v>0</v>
      </c>
      <c r="BK65">
        <v>0</v>
      </c>
      <c r="BL65">
        <v>0</v>
      </c>
      <c r="BM65">
        <v>2.5400000000000002E-3</v>
      </c>
      <c r="BN65">
        <v>1.7145000000000001E-2</v>
      </c>
      <c r="BO65">
        <v>2</v>
      </c>
      <c r="BP65">
        <v>2.1800000000000002</v>
      </c>
      <c r="BQ65">
        <v>3.5181619999999998</v>
      </c>
      <c r="BR65">
        <v>4.276573</v>
      </c>
      <c r="BS65">
        <v>1.62</v>
      </c>
      <c r="BT65">
        <v>0</v>
      </c>
      <c r="BU65">
        <v>2.688761</v>
      </c>
      <c r="BV65">
        <v>1.3326370000000001</v>
      </c>
      <c r="BW65">
        <v>9.33</v>
      </c>
      <c r="BX65">
        <v>4.2289050000000001</v>
      </c>
      <c r="BY65">
        <v>0.25</v>
      </c>
      <c r="BZ65">
        <v>1.9248000000000001</v>
      </c>
      <c r="CA65">
        <v>3.4875970000000001</v>
      </c>
      <c r="CB65">
        <v>1.83</v>
      </c>
      <c r="CC65">
        <v>0.81</v>
      </c>
      <c r="CD65">
        <v>0.42</v>
      </c>
      <c r="CE65">
        <v>0.96</v>
      </c>
      <c r="CF65">
        <v>0.19</v>
      </c>
      <c r="CG65">
        <v>3.78</v>
      </c>
      <c r="CH65">
        <v>1.326619</v>
      </c>
      <c r="CI65">
        <v>7.95</v>
      </c>
      <c r="CJ65">
        <v>1.94</v>
      </c>
      <c r="CK65">
        <v>1.85</v>
      </c>
      <c r="CL65">
        <v>5.2772449999999997</v>
      </c>
      <c r="CM65">
        <v>1.857394</v>
      </c>
      <c r="CN65">
        <v>3.5181619999999998</v>
      </c>
      <c r="CO65">
        <v>3.03</v>
      </c>
      <c r="CP65">
        <v>4.2338459999999998</v>
      </c>
      <c r="CQ65">
        <v>1.3616889999999999</v>
      </c>
      <c r="CR65">
        <v>1.4</v>
      </c>
      <c r="CS65">
        <v>2.3361200000000002</v>
      </c>
      <c r="CT65">
        <v>1.929632</v>
      </c>
      <c r="CU65">
        <v>1.94624</v>
      </c>
      <c r="CV65">
        <v>2.6652740000000001</v>
      </c>
      <c r="CW65">
        <v>1.3184229999999999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94.065312999999989</v>
      </c>
    </row>
    <row r="66" spans="1:114">
      <c r="A66" t="s">
        <v>108</v>
      </c>
      <c r="B66">
        <v>0</v>
      </c>
      <c r="C66">
        <v>32.990065000000001</v>
      </c>
      <c r="D66">
        <v>6.8469939999999996</v>
      </c>
      <c r="E66">
        <v>0</v>
      </c>
      <c r="F66">
        <v>0</v>
      </c>
      <c r="G66">
        <v>76.768950000000004</v>
      </c>
      <c r="H66">
        <v>0</v>
      </c>
      <c r="I66">
        <v>97.304077000000007</v>
      </c>
      <c r="J66">
        <v>6.4869389999999996</v>
      </c>
      <c r="K66">
        <v>691.086502</v>
      </c>
      <c r="L66">
        <v>667.07663600000001</v>
      </c>
      <c r="M66">
        <v>95.888554999999997</v>
      </c>
      <c r="N66">
        <v>122.432091</v>
      </c>
      <c r="O66">
        <v>128.45129</v>
      </c>
      <c r="P66">
        <v>108.577871</v>
      </c>
      <c r="Q66">
        <v>22.966681999999999</v>
      </c>
      <c r="R66">
        <v>44.326064000000002</v>
      </c>
      <c r="S66">
        <v>27.350811</v>
      </c>
      <c r="T66">
        <v>2.5013079999999999</v>
      </c>
      <c r="U66">
        <v>348.97500000000002</v>
      </c>
      <c r="V66">
        <v>20.731850000000001</v>
      </c>
      <c r="W66">
        <v>46.399079999999998</v>
      </c>
      <c r="X66">
        <v>147.515625</v>
      </c>
      <c r="Y66">
        <v>0</v>
      </c>
      <c r="Z66">
        <v>13.1076</v>
      </c>
      <c r="AA66">
        <v>42.14808</v>
      </c>
      <c r="AB66">
        <v>30.949448</v>
      </c>
      <c r="AC66">
        <v>11.155201999999999</v>
      </c>
      <c r="AD66">
        <v>10.456189</v>
      </c>
      <c r="AE66">
        <v>56.926780000000001</v>
      </c>
      <c r="AF66">
        <v>9.1372370000000007</v>
      </c>
      <c r="AG66">
        <v>48.126170999999999</v>
      </c>
      <c r="AH66">
        <v>43.027439999999999</v>
      </c>
      <c r="AI66">
        <v>0</v>
      </c>
      <c r="AJ66">
        <v>0</v>
      </c>
      <c r="AK66">
        <v>64.950986999999998</v>
      </c>
      <c r="AL66">
        <v>36.021999999999998</v>
      </c>
      <c r="AM66">
        <v>18.108732</v>
      </c>
      <c r="AN66">
        <v>1.0958429999999999</v>
      </c>
      <c r="AO66">
        <v>0</v>
      </c>
      <c r="AP66">
        <v>4.4835000000000003</v>
      </c>
      <c r="AQ66">
        <v>36.398265000000002</v>
      </c>
      <c r="AR66">
        <v>49.128</v>
      </c>
      <c r="AS66">
        <v>36.950153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94.065312999999989</v>
      </c>
      <c r="BA66">
        <f t="shared" si="1"/>
        <v>3320.9151299999985</v>
      </c>
      <c r="BD66">
        <v>4.2644399999999996</v>
      </c>
      <c r="BE66">
        <v>0</v>
      </c>
      <c r="BF66">
        <v>0</v>
      </c>
      <c r="BG66">
        <v>0</v>
      </c>
      <c r="BH66">
        <v>2.2884999999999999E-2</v>
      </c>
      <c r="BI66">
        <v>0.99022399999999999</v>
      </c>
      <c r="BJ66">
        <v>0</v>
      </c>
      <c r="BK66">
        <v>0</v>
      </c>
      <c r="BL66">
        <v>0</v>
      </c>
      <c r="BM66">
        <v>2.5400000000000002E-3</v>
      </c>
      <c r="BN66">
        <v>1.7145000000000001E-2</v>
      </c>
      <c r="BO66">
        <v>2</v>
      </c>
      <c r="BP66">
        <v>2.1800000000000002</v>
      </c>
      <c r="BQ66">
        <v>3.5181619999999998</v>
      </c>
      <c r="BR66">
        <v>4.276573</v>
      </c>
      <c r="BS66">
        <v>1.62</v>
      </c>
      <c r="BT66">
        <v>0</v>
      </c>
      <c r="BU66">
        <v>2.688761</v>
      </c>
      <c r="BV66">
        <v>1.3326370000000001</v>
      </c>
      <c r="BW66">
        <v>9.33</v>
      </c>
      <c r="BX66">
        <v>4.2289050000000001</v>
      </c>
      <c r="BY66">
        <v>0.25</v>
      </c>
      <c r="BZ66">
        <v>1.9248000000000001</v>
      </c>
      <c r="CA66">
        <v>3.4875970000000001</v>
      </c>
      <c r="CB66">
        <v>1.83</v>
      </c>
      <c r="CC66">
        <v>0.81</v>
      </c>
      <c r="CD66">
        <v>0.42</v>
      </c>
      <c r="CE66">
        <v>0.96</v>
      </c>
      <c r="CF66">
        <v>0.19</v>
      </c>
      <c r="CG66">
        <v>3.78</v>
      </c>
      <c r="CH66">
        <v>1.326619</v>
      </c>
      <c r="CI66">
        <v>7.95</v>
      </c>
      <c r="CJ66">
        <v>1.94</v>
      </c>
      <c r="CK66">
        <v>1.85</v>
      </c>
      <c r="CL66">
        <v>5.2772449999999997</v>
      </c>
      <c r="CM66">
        <v>1.857394</v>
      </c>
      <c r="CN66">
        <v>3.5181619999999998</v>
      </c>
      <c r="CO66">
        <v>3.03</v>
      </c>
      <c r="CP66">
        <v>4.2338459999999998</v>
      </c>
      <c r="CQ66">
        <v>1.3616889999999999</v>
      </c>
      <c r="CR66">
        <v>1.4</v>
      </c>
      <c r="CS66">
        <v>2.3361200000000002</v>
      </c>
      <c r="CT66">
        <v>1.929632</v>
      </c>
      <c r="CU66">
        <v>1.94624</v>
      </c>
      <c r="CV66">
        <v>2.6652740000000001</v>
      </c>
      <c r="CW66">
        <v>1.3184229999999999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94.065312999999989</v>
      </c>
    </row>
    <row r="67" spans="1:114">
      <c r="A67" t="s">
        <v>109</v>
      </c>
      <c r="B67">
        <v>0</v>
      </c>
      <c r="C67">
        <v>32.990065000000001</v>
      </c>
      <c r="D67">
        <v>6.8469939999999996</v>
      </c>
      <c r="E67">
        <v>0</v>
      </c>
      <c r="F67">
        <v>0</v>
      </c>
      <c r="G67">
        <v>76.768950000000004</v>
      </c>
      <c r="H67">
        <v>0</v>
      </c>
      <c r="I67">
        <v>97.304077000000007</v>
      </c>
      <c r="J67">
        <v>6.4869389999999996</v>
      </c>
      <c r="K67">
        <v>691.086502</v>
      </c>
      <c r="L67">
        <v>667.07663600000001</v>
      </c>
      <c r="M67">
        <v>95.888554999999997</v>
      </c>
      <c r="N67">
        <v>122.432091</v>
      </c>
      <c r="O67">
        <v>128.45129</v>
      </c>
      <c r="P67">
        <v>108.577871</v>
      </c>
      <c r="Q67">
        <v>22.966681999999999</v>
      </c>
      <c r="R67">
        <v>44.326064000000002</v>
      </c>
      <c r="S67">
        <v>27.350811</v>
      </c>
      <c r="T67">
        <v>2.5013079999999999</v>
      </c>
      <c r="U67">
        <v>348.97500000000002</v>
      </c>
      <c r="V67">
        <v>20.731850000000001</v>
      </c>
      <c r="W67">
        <v>46.399079999999998</v>
      </c>
      <c r="X67">
        <v>147.515625</v>
      </c>
      <c r="Y67">
        <v>0</v>
      </c>
      <c r="Z67">
        <v>13.1076</v>
      </c>
      <c r="AA67">
        <v>42.14808</v>
      </c>
      <c r="AB67">
        <v>46.424171999999999</v>
      </c>
      <c r="AC67">
        <v>11.155201999999999</v>
      </c>
      <c r="AD67">
        <v>10.456189</v>
      </c>
      <c r="AE67">
        <v>56.926780000000001</v>
      </c>
      <c r="AF67">
        <v>9.1372370000000007</v>
      </c>
      <c r="AG67">
        <v>48.126170999999999</v>
      </c>
      <c r="AH67">
        <v>43.027439999999999</v>
      </c>
      <c r="AI67">
        <v>0</v>
      </c>
      <c r="AJ67">
        <v>0</v>
      </c>
      <c r="AK67">
        <v>64.950986999999998</v>
      </c>
      <c r="AL67">
        <v>36.021999999999998</v>
      </c>
      <c r="AM67">
        <v>18.108732</v>
      </c>
      <c r="AN67">
        <v>1.0958429999999999</v>
      </c>
      <c r="AO67">
        <v>0</v>
      </c>
      <c r="AP67">
        <v>4.4835000000000003</v>
      </c>
      <c r="AQ67">
        <v>36.398265000000002</v>
      </c>
      <c r="AR67">
        <v>49.128</v>
      </c>
      <c r="AS67">
        <v>36.950153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94.015238999999994</v>
      </c>
      <c r="BA67">
        <f t="shared" si="1"/>
        <v>3336.3397799999989</v>
      </c>
      <c r="BD67">
        <v>4.2644399999999996</v>
      </c>
      <c r="BE67">
        <v>0</v>
      </c>
      <c r="BF67">
        <v>0</v>
      </c>
      <c r="BG67">
        <v>0</v>
      </c>
      <c r="BH67">
        <v>2.2811000000000001E-2</v>
      </c>
      <c r="BI67">
        <v>0.99022399999999999</v>
      </c>
      <c r="BJ67">
        <v>0</v>
      </c>
      <c r="BK67">
        <v>0</v>
      </c>
      <c r="BL67">
        <v>0</v>
      </c>
      <c r="BM67">
        <v>2.5400000000000002E-3</v>
      </c>
      <c r="BN67">
        <v>1.7145000000000001E-2</v>
      </c>
      <c r="BO67">
        <v>2</v>
      </c>
      <c r="BP67">
        <v>2.1800000000000002</v>
      </c>
      <c r="BQ67">
        <v>3.5181619999999998</v>
      </c>
      <c r="BR67">
        <v>4.276573</v>
      </c>
      <c r="BS67">
        <v>1.62</v>
      </c>
      <c r="BT67">
        <v>0</v>
      </c>
      <c r="BU67">
        <v>2.688761</v>
      </c>
      <c r="BV67">
        <v>1.3326370000000001</v>
      </c>
      <c r="BW67">
        <v>9.33</v>
      </c>
      <c r="BX67">
        <v>4.2289050000000001</v>
      </c>
      <c r="BY67">
        <v>0.25</v>
      </c>
      <c r="BZ67">
        <v>1.9248000000000001</v>
      </c>
      <c r="CA67">
        <v>3.4875970000000001</v>
      </c>
      <c r="CB67">
        <v>1.78</v>
      </c>
      <c r="CC67">
        <v>0.81</v>
      </c>
      <c r="CD67">
        <v>0.42</v>
      </c>
      <c r="CE67">
        <v>0.96</v>
      </c>
      <c r="CF67">
        <v>0.19</v>
      </c>
      <c r="CG67">
        <v>3.78</v>
      </c>
      <c r="CH67">
        <v>1.326619</v>
      </c>
      <c r="CI67">
        <v>7.95</v>
      </c>
      <c r="CJ67">
        <v>1.94</v>
      </c>
      <c r="CK67">
        <v>1.85</v>
      </c>
      <c r="CL67">
        <v>5.2772449999999997</v>
      </c>
      <c r="CM67">
        <v>1.857394</v>
      </c>
      <c r="CN67">
        <v>3.5181619999999998</v>
      </c>
      <c r="CO67">
        <v>3.03</v>
      </c>
      <c r="CP67">
        <v>4.2338459999999998</v>
      </c>
      <c r="CQ67">
        <v>1.3616889999999999</v>
      </c>
      <c r="CR67">
        <v>1.4</v>
      </c>
      <c r="CS67">
        <v>2.3361200000000002</v>
      </c>
      <c r="CT67">
        <v>1.929632</v>
      </c>
      <c r="CU67">
        <v>1.94624</v>
      </c>
      <c r="CV67">
        <v>2.6652740000000001</v>
      </c>
      <c r="CW67">
        <v>1.3184229999999999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94.015238999999994</v>
      </c>
    </row>
    <row r="68" spans="1:114">
      <c r="A68" t="s">
        <v>110</v>
      </c>
      <c r="B68">
        <v>0</v>
      </c>
      <c r="C68">
        <v>32.990065000000001</v>
      </c>
      <c r="D68">
        <v>6.8469939999999996</v>
      </c>
      <c r="E68">
        <v>0</v>
      </c>
      <c r="F68">
        <v>0</v>
      </c>
      <c r="G68">
        <v>76.768950000000004</v>
      </c>
      <c r="H68">
        <v>0</v>
      </c>
      <c r="I68">
        <v>97.304077000000007</v>
      </c>
      <c r="J68">
        <v>6.4869389999999996</v>
      </c>
      <c r="K68">
        <v>691.086502</v>
      </c>
      <c r="L68">
        <v>667.07663600000001</v>
      </c>
      <c r="M68">
        <v>95.888554999999997</v>
      </c>
      <c r="N68">
        <v>122.432091</v>
      </c>
      <c r="O68">
        <v>128.45129</v>
      </c>
      <c r="P68">
        <v>108.577871</v>
      </c>
      <c r="Q68">
        <v>22.966681999999999</v>
      </c>
      <c r="R68">
        <v>44.326064000000002</v>
      </c>
      <c r="S68">
        <v>27.350811</v>
      </c>
      <c r="T68">
        <v>2.5013079999999999</v>
      </c>
      <c r="U68">
        <v>348.97500000000002</v>
      </c>
      <c r="V68">
        <v>20.731850000000001</v>
      </c>
      <c r="W68">
        <v>46.399079999999998</v>
      </c>
      <c r="X68">
        <v>147.515625</v>
      </c>
      <c r="Y68">
        <v>0</v>
      </c>
      <c r="Z68">
        <v>13.1076</v>
      </c>
      <c r="AA68">
        <v>42.14808</v>
      </c>
      <c r="AB68">
        <v>46.424171999999999</v>
      </c>
      <c r="AC68">
        <v>11.155201999999999</v>
      </c>
      <c r="AD68">
        <v>10.456189</v>
      </c>
      <c r="AE68">
        <v>56.926780000000001</v>
      </c>
      <c r="AF68">
        <v>9.1372370000000007</v>
      </c>
      <c r="AG68">
        <v>48.126170999999999</v>
      </c>
      <c r="AH68">
        <v>43.027439999999999</v>
      </c>
      <c r="AI68">
        <v>0</v>
      </c>
      <c r="AJ68">
        <v>0</v>
      </c>
      <c r="AK68">
        <v>64.950986999999998</v>
      </c>
      <c r="AL68">
        <v>36.021999999999998</v>
      </c>
      <c r="AM68">
        <v>18.108732</v>
      </c>
      <c r="AN68">
        <v>1.0958429999999999</v>
      </c>
      <c r="AO68">
        <v>0</v>
      </c>
      <c r="AP68">
        <v>4.4835000000000003</v>
      </c>
      <c r="AQ68">
        <v>36.398265000000002</v>
      </c>
      <c r="AR68">
        <v>52.991999999999997</v>
      </c>
      <c r="AS68">
        <v>36.950153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94.015238999999994</v>
      </c>
      <c r="BA68">
        <f t="shared" ref="BA68:BA98" si="4">SUM(B68:AZ68)</f>
        <v>3340.2037799999985</v>
      </c>
      <c r="BD68">
        <v>4.2644399999999996</v>
      </c>
      <c r="BE68">
        <v>0</v>
      </c>
      <c r="BF68">
        <v>0</v>
      </c>
      <c r="BG68">
        <v>0</v>
      </c>
      <c r="BH68">
        <v>2.2811000000000001E-2</v>
      </c>
      <c r="BI68">
        <v>0.99022399999999999</v>
      </c>
      <c r="BJ68">
        <v>0</v>
      </c>
      <c r="BK68">
        <v>0</v>
      </c>
      <c r="BL68">
        <v>0</v>
      </c>
      <c r="BM68">
        <v>2.5400000000000002E-3</v>
      </c>
      <c r="BN68">
        <v>1.7145000000000001E-2</v>
      </c>
      <c r="BO68">
        <v>2</v>
      </c>
      <c r="BP68">
        <v>2.1800000000000002</v>
      </c>
      <c r="BQ68">
        <v>3.5181619999999998</v>
      </c>
      <c r="BR68">
        <v>4.276573</v>
      </c>
      <c r="BS68">
        <v>1.62</v>
      </c>
      <c r="BT68">
        <v>0</v>
      </c>
      <c r="BU68">
        <v>2.688761</v>
      </c>
      <c r="BV68">
        <v>1.3326370000000001</v>
      </c>
      <c r="BW68">
        <v>9.33</v>
      </c>
      <c r="BX68">
        <v>4.2289050000000001</v>
      </c>
      <c r="BY68">
        <v>0.25</v>
      </c>
      <c r="BZ68">
        <v>1.9248000000000001</v>
      </c>
      <c r="CA68">
        <v>3.4875970000000001</v>
      </c>
      <c r="CB68">
        <v>1.78</v>
      </c>
      <c r="CC68">
        <v>0.81</v>
      </c>
      <c r="CD68">
        <v>0.42</v>
      </c>
      <c r="CE68">
        <v>0.96</v>
      </c>
      <c r="CF68">
        <v>0.19</v>
      </c>
      <c r="CG68">
        <v>3.78</v>
      </c>
      <c r="CH68">
        <v>1.326619</v>
      </c>
      <c r="CI68">
        <v>7.95</v>
      </c>
      <c r="CJ68">
        <v>1.94</v>
      </c>
      <c r="CK68">
        <v>1.85</v>
      </c>
      <c r="CL68">
        <v>5.2772449999999997</v>
      </c>
      <c r="CM68">
        <v>1.857394</v>
      </c>
      <c r="CN68">
        <v>3.5181619999999998</v>
      </c>
      <c r="CO68">
        <v>3.03</v>
      </c>
      <c r="CP68">
        <v>4.2338459999999998</v>
      </c>
      <c r="CQ68">
        <v>1.3616889999999999</v>
      </c>
      <c r="CR68">
        <v>1.4</v>
      </c>
      <c r="CS68">
        <v>2.3361200000000002</v>
      </c>
      <c r="CT68">
        <v>1.929632</v>
      </c>
      <c r="CU68">
        <v>1.94624</v>
      </c>
      <c r="CV68">
        <v>2.6652740000000001</v>
      </c>
      <c r="CW68">
        <v>1.3184229999999999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94.015238999999994</v>
      </c>
    </row>
    <row r="69" spans="1:114">
      <c r="A69" t="s">
        <v>111</v>
      </c>
      <c r="B69">
        <v>0</v>
      </c>
      <c r="C69">
        <v>32.990065000000001</v>
      </c>
      <c r="D69">
        <v>6.8469939999999996</v>
      </c>
      <c r="E69">
        <v>0</v>
      </c>
      <c r="F69">
        <v>0</v>
      </c>
      <c r="G69">
        <v>76.768950000000004</v>
      </c>
      <c r="H69">
        <v>0</v>
      </c>
      <c r="I69">
        <v>97.304077000000007</v>
      </c>
      <c r="J69">
        <v>6.4869389999999996</v>
      </c>
      <c r="K69">
        <v>691.086502</v>
      </c>
      <c r="L69">
        <v>667.07663600000001</v>
      </c>
      <c r="M69">
        <v>95.888554999999997</v>
      </c>
      <c r="N69">
        <v>122.432091</v>
      </c>
      <c r="O69">
        <v>128.45129</v>
      </c>
      <c r="P69">
        <v>108.577871</v>
      </c>
      <c r="Q69">
        <v>22.966681999999999</v>
      </c>
      <c r="R69">
        <v>44.326064000000002</v>
      </c>
      <c r="S69">
        <v>27.350811</v>
      </c>
      <c r="T69">
        <v>2.5013079999999999</v>
      </c>
      <c r="U69">
        <v>348.97500000000002</v>
      </c>
      <c r="V69">
        <v>20.731850000000001</v>
      </c>
      <c r="W69">
        <v>46.399079999999998</v>
      </c>
      <c r="X69">
        <v>147.515625</v>
      </c>
      <c r="Y69">
        <v>0</v>
      </c>
      <c r="Z69">
        <v>13.1076</v>
      </c>
      <c r="AA69">
        <v>42.14808</v>
      </c>
      <c r="AB69">
        <v>46.424171999999999</v>
      </c>
      <c r="AC69">
        <v>22.310403000000001</v>
      </c>
      <c r="AD69">
        <v>10.456189</v>
      </c>
      <c r="AE69">
        <v>56.926780000000001</v>
      </c>
      <c r="AF69">
        <v>9.1372370000000007</v>
      </c>
      <c r="AG69">
        <v>48.126170999999999</v>
      </c>
      <c r="AH69">
        <v>43.027439999999999</v>
      </c>
      <c r="AI69">
        <v>0</v>
      </c>
      <c r="AJ69">
        <v>0</v>
      </c>
      <c r="AK69">
        <v>64.950986999999998</v>
      </c>
      <c r="AL69">
        <v>36.021999999999998</v>
      </c>
      <c r="AM69">
        <v>18.108732</v>
      </c>
      <c r="AN69">
        <v>1.0958429999999999</v>
      </c>
      <c r="AO69">
        <v>0</v>
      </c>
      <c r="AP69">
        <v>1.9215</v>
      </c>
      <c r="AQ69">
        <v>36.398265000000002</v>
      </c>
      <c r="AR69">
        <v>52.991999999999997</v>
      </c>
      <c r="AS69">
        <v>36.950153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94.015312999999992</v>
      </c>
      <c r="BA69">
        <f t="shared" si="4"/>
        <v>3348.7970549999991</v>
      </c>
      <c r="BD69">
        <v>4.2644399999999996</v>
      </c>
      <c r="BE69">
        <v>0</v>
      </c>
      <c r="BF69">
        <v>0</v>
      </c>
      <c r="BG69">
        <v>0</v>
      </c>
      <c r="BH69">
        <v>2.2884999999999999E-2</v>
      </c>
      <c r="BI69">
        <v>0.99022399999999999</v>
      </c>
      <c r="BJ69">
        <v>0</v>
      </c>
      <c r="BK69">
        <v>0</v>
      </c>
      <c r="BL69">
        <v>0</v>
      </c>
      <c r="BM69">
        <v>2.5400000000000002E-3</v>
      </c>
      <c r="BN69">
        <v>1.7145000000000001E-2</v>
      </c>
      <c r="BO69">
        <v>2</v>
      </c>
      <c r="BP69">
        <v>2.1800000000000002</v>
      </c>
      <c r="BQ69">
        <v>3.5181619999999998</v>
      </c>
      <c r="BR69">
        <v>4.276573</v>
      </c>
      <c r="BS69">
        <v>1.62</v>
      </c>
      <c r="BT69">
        <v>0</v>
      </c>
      <c r="BU69">
        <v>2.688761</v>
      </c>
      <c r="BV69">
        <v>1.3326370000000001</v>
      </c>
      <c r="BW69">
        <v>9.33</v>
      </c>
      <c r="BX69">
        <v>4.2289050000000001</v>
      </c>
      <c r="BY69">
        <v>0.25</v>
      </c>
      <c r="BZ69">
        <v>1.9248000000000001</v>
      </c>
      <c r="CA69">
        <v>3.4875970000000001</v>
      </c>
      <c r="CB69">
        <v>1.78</v>
      </c>
      <c r="CC69">
        <v>0.81</v>
      </c>
      <c r="CD69">
        <v>0.42</v>
      </c>
      <c r="CE69">
        <v>0.96</v>
      </c>
      <c r="CF69">
        <v>0.19</v>
      </c>
      <c r="CG69">
        <v>3.78</v>
      </c>
      <c r="CH69">
        <v>1.326619</v>
      </c>
      <c r="CI69">
        <v>7.95</v>
      </c>
      <c r="CJ69">
        <v>1.94</v>
      </c>
      <c r="CK69">
        <v>1.85</v>
      </c>
      <c r="CL69">
        <v>5.2772449999999997</v>
      </c>
      <c r="CM69">
        <v>1.857394</v>
      </c>
      <c r="CN69">
        <v>3.5181619999999998</v>
      </c>
      <c r="CO69">
        <v>3.03</v>
      </c>
      <c r="CP69">
        <v>4.2338459999999998</v>
      </c>
      <c r="CQ69">
        <v>1.3616889999999999</v>
      </c>
      <c r="CR69">
        <v>1.4</v>
      </c>
      <c r="CS69">
        <v>2.3361200000000002</v>
      </c>
      <c r="CT69">
        <v>1.929632</v>
      </c>
      <c r="CU69">
        <v>1.94624</v>
      </c>
      <c r="CV69">
        <v>2.6652740000000001</v>
      </c>
      <c r="CW69">
        <v>1.3184229999999999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94.015312999999992</v>
      </c>
    </row>
    <row r="70" spans="1:114">
      <c r="A70" t="s">
        <v>112</v>
      </c>
      <c r="B70">
        <v>0</v>
      </c>
      <c r="C70">
        <v>32.990065000000001</v>
      </c>
      <c r="D70">
        <v>6.8469939999999996</v>
      </c>
      <c r="E70">
        <v>0</v>
      </c>
      <c r="F70">
        <v>0</v>
      </c>
      <c r="G70">
        <v>76.768950000000004</v>
      </c>
      <c r="H70">
        <v>0</v>
      </c>
      <c r="I70">
        <v>97.304077000000007</v>
      </c>
      <c r="J70">
        <v>6.4869389999999996</v>
      </c>
      <c r="K70">
        <v>691.086502</v>
      </c>
      <c r="L70">
        <v>667.07663600000001</v>
      </c>
      <c r="M70">
        <v>95.888554999999997</v>
      </c>
      <c r="N70">
        <v>122.432091</v>
      </c>
      <c r="O70">
        <v>128.45129</v>
      </c>
      <c r="P70">
        <v>108.577871</v>
      </c>
      <c r="Q70">
        <v>22.966681999999999</v>
      </c>
      <c r="R70">
        <v>44.326064000000002</v>
      </c>
      <c r="S70">
        <v>27.350811</v>
      </c>
      <c r="T70">
        <v>2.5013079999999999</v>
      </c>
      <c r="U70">
        <v>348.97500000000002</v>
      </c>
      <c r="V70">
        <v>20.731850000000001</v>
      </c>
      <c r="W70">
        <v>46.399079999999998</v>
      </c>
      <c r="X70">
        <v>147.515625</v>
      </c>
      <c r="Y70">
        <v>0</v>
      </c>
      <c r="Z70">
        <v>13.09</v>
      </c>
      <c r="AA70">
        <v>42.14808</v>
      </c>
      <c r="AB70">
        <v>46.424171999999999</v>
      </c>
      <c r="AC70">
        <v>22.310403000000001</v>
      </c>
      <c r="AD70">
        <v>10.456189</v>
      </c>
      <c r="AE70">
        <v>56.926780000000001</v>
      </c>
      <c r="AF70">
        <v>9.1372370000000007</v>
      </c>
      <c r="AG70">
        <v>48.126170999999999</v>
      </c>
      <c r="AH70">
        <v>43.027439999999999</v>
      </c>
      <c r="AI70">
        <v>0</v>
      </c>
      <c r="AJ70">
        <v>0</v>
      </c>
      <c r="AK70">
        <v>64.950986999999998</v>
      </c>
      <c r="AL70">
        <v>36.021999999999998</v>
      </c>
      <c r="AM70">
        <v>18.108732</v>
      </c>
      <c r="AN70">
        <v>1.0958429999999999</v>
      </c>
      <c r="AO70">
        <v>0</v>
      </c>
      <c r="AP70">
        <v>1.9215</v>
      </c>
      <c r="AQ70">
        <v>36.398265000000002</v>
      </c>
      <c r="AR70">
        <v>50.231999999999999</v>
      </c>
      <c r="AS70">
        <v>36.950153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94.045312999999993</v>
      </c>
      <c r="BA70">
        <f t="shared" si="4"/>
        <v>3346.0494549999989</v>
      </c>
      <c r="BD70">
        <v>4.2644399999999996</v>
      </c>
      <c r="BE70">
        <v>0</v>
      </c>
      <c r="BF70">
        <v>0</v>
      </c>
      <c r="BG70">
        <v>0</v>
      </c>
      <c r="BH70">
        <v>2.2884999999999999E-2</v>
      </c>
      <c r="BI70">
        <v>0.99022399999999999</v>
      </c>
      <c r="BJ70">
        <v>0</v>
      </c>
      <c r="BK70">
        <v>0</v>
      </c>
      <c r="BL70">
        <v>0</v>
      </c>
      <c r="BM70">
        <v>2.5400000000000002E-3</v>
      </c>
      <c r="BN70">
        <v>1.7145000000000001E-2</v>
      </c>
      <c r="BO70">
        <v>2</v>
      </c>
      <c r="BP70">
        <v>2.1800000000000002</v>
      </c>
      <c r="BQ70">
        <v>3.5181619999999998</v>
      </c>
      <c r="BR70">
        <v>4.276573</v>
      </c>
      <c r="BS70">
        <v>1.62</v>
      </c>
      <c r="BT70">
        <v>0</v>
      </c>
      <c r="BU70">
        <v>2.688761</v>
      </c>
      <c r="BV70">
        <v>1.3326370000000001</v>
      </c>
      <c r="BW70">
        <v>9.33</v>
      </c>
      <c r="BX70">
        <v>4.2289050000000001</v>
      </c>
      <c r="BY70">
        <v>0.25</v>
      </c>
      <c r="BZ70">
        <v>1.9248000000000001</v>
      </c>
      <c r="CA70">
        <v>3.4875970000000001</v>
      </c>
      <c r="CB70">
        <v>1.78</v>
      </c>
      <c r="CC70">
        <v>0.81</v>
      </c>
      <c r="CD70">
        <v>0.42</v>
      </c>
      <c r="CE70">
        <v>0.96</v>
      </c>
      <c r="CF70">
        <v>0.22</v>
      </c>
      <c r="CG70">
        <v>3.78</v>
      </c>
      <c r="CH70">
        <v>1.326619</v>
      </c>
      <c r="CI70">
        <v>7.95</v>
      </c>
      <c r="CJ70">
        <v>1.94</v>
      </c>
      <c r="CK70">
        <v>1.85</v>
      </c>
      <c r="CL70">
        <v>5.2772449999999997</v>
      </c>
      <c r="CM70">
        <v>1.857394</v>
      </c>
      <c r="CN70">
        <v>3.5181619999999998</v>
      </c>
      <c r="CO70">
        <v>3.03</v>
      </c>
      <c r="CP70">
        <v>4.2338459999999998</v>
      </c>
      <c r="CQ70">
        <v>1.3616889999999999</v>
      </c>
      <c r="CR70">
        <v>1.4</v>
      </c>
      <c r="CS70">
        <v>2.3361200000000002</v>
      </c>
      <c r="CT70">
        <v>1.929632</v>
      </c>
      <c r="CU70">
        <v>1.94624</v>
      </c>
      <c r="CV70">
        <v>2.6652740000000001</v>
      </c>
      <c r="CW70">
        <v>1.3184229999999999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94.045312999999993</v>
      </c>
    </row>
    <row r="71" spans="1:114">
      <c r="A71" t="s">
        <v>113</v>
      </c>
      <c r="B71">
        <v>0</v>
      </c>
      <c r="C71">
        <v>32.990065000000001</v>
      </c>
      <c r="D71">
        <v>6.8469939999999996</v>
      </c>
      <c r="E71">
        <v>0</v>
      </c>
      <c r="F71">
        <v>0</v>
      </c>
      <c r="G71">
        <v>76.768950000000004</v>
      </c>
      <c r="H71">
        <v>0</v>
      </c>
      <c r="I71">
        <v>97.304077000000007</v>
      </c>
      <c r="J71">
        <v>6.4869389999999996</v>
      </c>
      <c r="K71">
        <v>691.086502</v>
      </c>
      <c r="L71">
        <v>667.07663600000001</v>
      </c>
      <c r="M71">
        <v>95.888554999999997</v>
      </c>
      <c r="N71">
        <v>122.432091</v>
      </c>
      <c r="O71">
        <v>128.45129</v>
      </c>
      <c r="P71">
        <v>108.577871</v>
      </c>
      <c r="Q71">
        <v>22.966681999999999</v>
      </c>
      <c r="R71">
        <v>44.326064000000002</v>
      </c>
      <c r="S71">
        <v>27.350811</v>
      </c>
      <c r="T71">
        <v>2.5013079999999999</v>
      </c>
      <c r="U71">
        <v>348.97500000000002</v>
      </c>
      <c r="V71">
        <v>20.731850000000001</v>
      </c>
      <c r="W71">
        <v>46.399079999999998</v>
      </c>
      <c r="X71">
        <v>147.515625</v>
      </c>
      <c r="Y71">
        <v>0</v>
      </c>
      <c r="Z71">
        <v>13.09</v>
      </c>
      <c r="AA71">
        <v>42.14808</v>
      </c>
      <c r="AB71">
        <v>46.424171999999999</v>
      </c>
      <c r="AC71">
        <v>22.310403000000001</v>
      </c>
      <c r="AD71">
        <v>10.456189</v>
      </c>
      <c r="AE71">
        <v>56.926780000000001</v>
      </c>
      <c r="AF71">
        <v>9.1372370000000007</v>
      </c>
      <c r="AG71">
        <v>48.126170999999999</v>
      </c>
      <c r="AH71">
        <v>43.027439999999999</v>
      </c>
      <c r="AI71">
        <v>0</v>
      </c>
      <c r="AJ71">
        <v>0</v>
      </c>
      <c r="AK71">
        <v>64.950986999999998</v>
      </c>
      <c r="AL71">
        <v>36.021999999999998</v>
      </c>
      <c r="AM71">
        <v>18.108732</v>
      </c>
      <c r="AN71">
        <v>1.0958429999999999</v>
      </c>
      <c r="AO71">
        <v>0</v>
      </c>
      <c r="AP71">
        <v>5.5083000000000002</v>
      </c>
      <c r="AQ71">
        <v>36.398265000000002</v>
      </c>
      <c r="AR71">
        <v>50.231999999999999</v>
      </c>
      <c r="AS71">
        <v>36.950153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94.045312999999993</v>
      </c>
      <c r="BA71">
        <f t="shared" si="4"/>
        <v>3349.636254999999</v>
      </c>
      <c r="BD71">
        <v>4.2644399999999996</v>
      </c>
      <c r="BE71">
        <v>0</v>
      </c>
      <c r="BF71">
        <v>0</v>
      </c>
      <c r="BG71">
        <v>0</v>
      </c>
      <c r="BH71">
        <v>2.2884999999999999E-2</v>
      </c>
      <c r="BI71">
        <v>0.99022399999999999</v>
      </c>
      <c r="BJ71">
        <v>0</v>
      </c>
      <c r="BK71">
        <v>0</v>
      </c>
      <c r="BL71">
        <v>0</v>
      </c>
      <c r="BM71">
        <v>2.5400000000000002E-3</v>
      </c>
      <c r="BN71">
        <v>1.7145000000000001E-2</v>
      </c>
      <c r="BO71">
        <v>2</v>
      </c>
      <c r="BP71">
        <v>2.1800000000000002</v>
      </c>
      <c r="BQ71">
        <v>3.5181619999999998</v>
      </c>
      <c r="BR71">
        <v>4.276573</v>
      </c>
      <c r="BS71">
        <v>1.62</v>
      </c>
      <c r="BT71">
        <v>0</v>
      </c>
      <c r="BU71">
        <v>2.688761</v>
      </c>
      <c r="BV71">
        <v>1.3326370000000001</v>
      </c>
      <c r="BW71">
        <v>9.33</v>
      </c>
      <c r="BX71">
        <v>4.2289050000000001</v>
      </c>
      <c r="BY71">
        <v>0.25</v>
      </c>
      <c r="BZ71">
        <v>1.9248000000000001</v>
      </c>
      <c r="CA71">
        <v>3.4875970000000001</v>
      </c>
      <c r="CB71">
        <v>1.78</v>
      </c>
      <c r="CC71">
        <v>0.81</v>
      </c>
      <c r="CD71">
        <v>0.42</v>
      </c>
      <c r="CE71">
        <v>0.96</v>
      </c>
      <c r="CF71">
        <v>0.22</v>
      </c>
      <c r="CG71">
        <v>3.78</v>
      </c>
      <c r="CH71">
        <v>1.326619</v>
      </c>
      <c r="CI71">
        <v>7.95</v>
      </c>
      <c r="CJ71">
        <v>1.94</v>
      </c>
      <c r="CK71">
        <v>1.85</v>
      </c>
      <c r="CL71">
        <v>5.2772449999999997</v>
      </c>
      <c r="CM71">
        <v>1.857394</v>
      </c>
      <c r="CN71">
        <v>3.5181619999999998</v>
      </c>
      <c r="CO71">
        <v>3.03</v>
      </c>
      <c r="CP71">
        <v>4.2338459999999998</v>
      </c>
      <c r="CQ71">
        <v>1.3616889999999999</v>
      </c>
      <c r="CR71">
        <v>1.4</v>
      </c>
      <c r="CS71">
        <v>2.3361200000000002</v>
      </c>
      <c r="CT71">
        <v>1.929632</v>
      </c>
      <c r="CU71">
        <v>1.94624</v>
      </c>
      <c r="CV71">
        <v>2.6652740000000001</v>
      </c>
      <c r="CW71">
        <v>1.3184229999999999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94.045312999999993</v>
      </c>
    </row>
    <row r="72" spans="1:114">
      <c r="A72" t="s">
        <v>114</v>
      </c>
      <c r="B72">
        <v>0</v>
      </c>
      <c r="C72">
        <v>32.990065000000001</v>
      </c>
      <c r="D72">
        <v>6.8469939999999996</v>
      </c>
      <c r="E72">
        <v>0</v>
      </c>
      <c r="F72">
        <v>0</v>
      </c>
      <c r="G72">
        <v>76.768950000000004</v>
      </c>
      <c r="H72">
        <v>0</v>
      </c>
      <c r="I72">
        <v>97.304077000000007</v>
      </c>
      <c r="J72">
        <v>6.4869389999999996</v>
      </c>
      <c r="K72">
        <v>691.086502</v>
      </c>
      <c r="L72">
        <v>667.07663600000001</v>
      </c>
      <c r="M72">
        <v>95.888554999999997</v>
      </c>
      <c r="N72">
        <v>122.432091</v>
      </c>
      <c r="O72">
        <v>128.45129</v>
      </c>
      <c r="P72">
        <v>108.577871</v>
      </c>
      <c r="Q72">
        <v>22.966681999999999</v>
      </c>
      <c r="R72">
        <v>44.326064000000002</v>
      </c>
      <c r="S72">
        <v>27.350811</v>
      </c>
      <c r="T72">
        <v>2.5013079999999999</v>
      </c>
      <c r="U72">
        <v>348.97500000000002</v>
      </c>
      <c r="V72">
        <v>20.731850000000001</v>
      </c>
      <c r="W72">
        <v>46.399079999999998</v>
      </c>
      <c r="X72">
        <v>147.515625</v>
      </c>
      <c r="Y72">
        <v>0</v>
      </c>
      <c r="Z72">
        <v>19.6614</v>
      </c>
      <c r="AA72">
        <v>42.14808</v>
      </c>
      <c r="AB72">
        <v>46.424171999999999</v>
      </c>
      <c r="AC72">
        <v>22.310403000000001</v>
      </c>
      <c r="AD72">
        <v>10.456189</v>
      </c>
      <c r="AE72">
        <v>56.926780000000001</v>
      </c>
      <c r="AF72">
        <v>9.1372370000000007</v>
      </c>
      <c r="AG72">
        <v>48.126170999999999</v>
      </c>
      <c r="AH72">
        <v>43.027439999999999</v>
      </c>
      <c r="AI72">
        <v>0</v>
      </c>
      <c r="AJ72">
        <v>0</v>
      </c>
      <c r="AK72">
        <v>64.950986999999998</v>
      </c>
      <c r="AL72">
        <v>36.021999999999998</v>
      </c>
      <c r="AM72">
        <v>18.108732</v>
      </c>
      <c r="AN72">
        <v>1.0958429999999999</v>
      </c>
      <c r="AO72">
        <v>0</v>
      </c>
      <c r="AP72">
        <v>5.5083000000000002</v>
      </c>
      <c r="AQ72">
        <v>36.398265000000002</v>
      </c>
      <c r="AR72">
        <v>50.231999999999999</v>
      </c>
      <c r="AS72">
        <v>36.950153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95.828642999999985</v>
      </c>
      <c r="BA72">
        <f t="shared" si="4"/>
        <v>3357.9909849999985</v>
      </c>
      <c r="BD72">
        <v>4.2644399999999996</v>
      </c>
      <c r="BE72">
        <v>0</v>
      </c>
      <c r="BF72">
        <v>0</v>
      </c>
      <c r="BG72">
        <v>0</v>
      </c>
      <c r="BH72">
        <v>2.2884999999999999E-2</v>
      </c>
      <c r="BI72">
        <v>0.99022399999999999</v>
      </c>
      <c r="BJ72">
        <v>0</v>
      </c>
      <c r="BK72">
        <v>0</v>
      </c>
      <c r="BL72">
        <v>0</v>
      </c>
      <c r="BM72">
        <v>2.5400000000000002E-3</v>
      </c>
      <c r="BN72">
        <v>1.7145000000000001E-2</v>
      </c>
      <c r="BO72">
        <v>2</v>
      </c>
      <c r="BP72">
        <v>2.1800000000000002</v>
      </c>
      <c r="BQ72">
        <v>3.5181619999999998</v>
      </c>
      <c r="BR72">
        <v>4.276573</v>
      </c>
      <c r="BS72">
        <v>1.62</v>
      </c>
      <c r="BT72">
        <v>1.7833300000000001</v>
      </c>
      <c r="BU72">
        <v>2.688761</v>
      </c>
      <c r="BV72">
        <v>1.3326370000000001</v>
      </c>
      <c r="BW72">
        <v>9.33</v>
      </c>
      <c r="BX72">
        <v>4.2289050000000001</v>
      </c>
      <c r="BY72">
        <v>0.25</v>
      </c>
      <c r="BZ72">
        <v>1.9248000000000001</v>
      </c>
      <c r="CA72">
        <v>3.4875970000000001</v>
      </c>
      <c r="CB72">
        <v>1.78</v>
      </c>
      <c r="CC72">
        <v>0.81</v>
      </c>
      <c r="CD72">
        <v>0.42</v>
      </c>
      <c r="CE72">
        <v>0.96</v>
      </c>
      <c r="CF72">
        <v>0.22</v>
      </c>
      <c r="CG72">
        <v>3.78</v>
      </c>
      <c r="CH72">
        <v>1.326619</v>
      </c>
      <c r="CI72">
        <v>7.95</v>
      </c>
      <c r="CJ72">
        <v>1.94</v>
      </c>
      <c r="CK72">
        <v>1.85</v>
      </c>
      <c r="CL72">
        <v>5.2772449999999997</v>
      </c>
      <c r="CM72">
        <v>1.857394</v>
      </c>
      <c r="CN72">
        <v>3.5181619999999998</v>
      </c>
      <c r="CO72">
        <v>3.03</v>
      </c>
      <c r="CP72">
        <v>4.2338459999999998</v>
      </c>
      <c r="CQ72">
        <v>1.3616889999999999</v>
      </c>
      <c r="CR72">
        <v>1.4</v>
      </c>
      <c r="CS72">
        <v>2.3361200000000002</v>
      </c>
      <c r="CT72">
        <v>1.929632</v>
      </c>
      <c r="CU72">
        <v>1.94624</v>
      </c>
      <c r="CV72">
        <v>2.6652740000000001</v>
      </c>
      <c r="CW72">
        <v>1.3184229999999999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95.828642999999985</v>
      </c>
    </row>
    <row r="73" spans="1:114">
      <c r="A73" t="s">
        <v>115</v>
      </c>
      <c r="B73">
        <v>0</v>
      </c>
      <c r="C73">
        <v>32.990065000000001</v>
      </c>
      <c r="D73">
        <v>6.8469939999999996</v>
      </c>
      <c r="E73">
        <v>0</v>
      </c>
      <c r="F73">
        <v>0</v>
      </c>
      <c r="G73">
        <v>76.768950000000004</v>
      </c>
      <c r="H73">
        <v>0</v>
      </c>
      <c r="I73">
        <v>97.304077000000007</v>
      </c>
      <c r="J73">
        <v>6.4869389999999996</v>
      </c>
      <c r="K73">
        <v>691.086502</v>
      </c>
      <c r="L73">
        <v>667.07663600000001</v>
      </c>
      <c r="M73">
        <v>95.888554999999997</v>
      </c>
      <c r="N73">
        <v>122.432091</v>
      </c>
      <c r="O73">
        <v>128.45129</v>
      </c>
      <c r="P73">
        <v>108.577871</v>
      </c>
      <c r="Q73">
        <v>22.966681999999999</v>
      </c>
      <c r="R73">
        <v>44.326064000000002</v>
      </c>
      <c r="S73">
        <v>27.350811</v>
      </c>
      <c r="T73">
        <v>2.5013079999999999</v>
      </c>
      <c r="U73">
        <v>348.97500000000002</v>
      </c>
      <c r="V73">
        <v>20.731850000000001</v>
      </c>
      <c r="W73">
        <v>46.399079999999998</v>
      </c>
      <c r="X73">
        <v>147.515625</v>
      </c>
      <c r="Y73">
        <v>0</v>
      </c>
      <c r="Z73">
        <v>19.6614</v>
      </c>
      <c r="AA73">
        <v>42.14808</v>
      </c>
      <c r="AB73">
        <v>46.424171999999999</v>
      </c>
      <c r="AC73">
        <v>22.310403000000001</v>
      </c>
      <c r="AD73">
        <v>10.456189</v>
      </c>
      <c r="AE73">
        <v>56.926780000000001</v>
      </c>
      <c r="AF73">
        <v>9.1372370000000007</v>
      </c>
      <c r="AG73">
        <v>48.126170999999999</v>
      </c>
      <c r="AH73">
        <v>43.027439999999999</v>
      </c>
      <c r="AI73">
        <v>0</v>
      </c>
      <c r="AJ73">
        <v>0</v>
      </c>
      <c r="AK73">
        <v>64.950986999999998</v>
      </c>
      <c r="AL73">
        <v>48.804000000000002</v>
      </c>
      <c r="AM73">
        <v>18.108732</v>
      </c>
      <c r="AN73">
        <v>1.0958429999999999</v>
      </c>
      <c r="AO73">
        <v>0</v>
      </c>
      <c r="AP73">
        <v>4.9958999999999998</v>
      </c>
      <c r="AQ73">
        <v>36.398265000000002</v>
      </c>
      <c r="AR73">
        <v>50.231999999999999</v>
      </c>
      <c r="AS73">
        <v>36.950153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97.661973999999987</v>
      </c>
      <c r="BA73">
        <f t="shared" si="4"/>
        <v>3372.0939159999994</v>
      </c>
      <c r="BD73">
        <v>4.2644399999999996</v>
      </c>
      <c r="BE73">
        <v>0</v>
      </c>
      <c r="BF73">
        <v>0</v>
      </c>
      <c r="BG73">
        <v>0</v>
      </c>
      <c r="BH73">
        <v>2.2884999999999999E-2</v>
      </c>
      <c r="BI73">
        <v>0.99022399999999999</v>
      </c>
      <c r="BJ73">
        <v>0</v>
      </c>
      <c r="BK73">
        <v>0</v>
      </c>
      <c r="BL73">
        <v>0</v>
      </c>
      <c r="BM73">
        <v>2.5400000000000002E-3</v>
      </c>
      <c r="BN73">
        <v>1.7145000000000001E-2</v>
      </c>
      <c r="BO73">
        <v>2</v>
      </c>
      <c r="BP73">
        <v>2.1800000000000002</v>
      </c>
      <c r="BQ73">
        <v>3.5181619999999998</v>
      </c>
      <c r="BR73">
        <v>4.276573</v>
      </c>
      <c r="BS73">
        <v>1.62</v>
      </c>
      <c r="BT73">
        <v>3.5666609999999999</v>
      </c>
      <c r="BU73">
        <v>2.688761</v>
      </c>
      <c r="BV73">
        <v>1.3326370000000001</v>
      </c>
      <c r="BW73">
        <v>9.33</v>
      </c>
      <c r="BX73">
        <v>4.2289050000000001</v>
      </c>
      <c r="BY73">
        <v>0.25</v>
      </c>
      <c r="BZ73">
        <v>1.9248000000000001</v>
      </c>
      <c r="CA73">
        <v>3.4875970000000001</v>
      </c>
      <c r="CB73">
        <v>1.78</v>
      </c>
      <c r="CC73">
        <v>0.88</v>
      </c>
      <c r="CD73">
        <v>0.42</v>
      </c>
      <c r="CE73">
        <v>0.96</v>
      </c>
      <c r="CF73">
        <v>0.2</v>
      </c>
      <c r="CG73">
        <v>3.78</v>
      </c>
      <c r="CH73">
        <v>1.326619</v>
      </c>
      <c r="CI73">
        <v>7.95</v>
      </c>
      <c r="CJ73">
        <v>1.94</v>
      </c>
      <c r="CK73">
        <v>1.85</v>
      </c>
      <c r="CL73">
        <v>5.2772449999999997</v>
      </c>
      <c r="CM73">
        <v>1.857394</v>
      </c>
      <c r="CN73">
        <v>3.5181619999999998</v>
      </c>
      <c r="CO73">
        <v>3.03</v>
      </c>
      <c r="CP73">
        <v>4.2338459999999998</v>
      </c>
      <c r="CQ73">
        <v>1.3616889999999999</v>
      </c>
      <c r="CR73">
        <v>1.4</v>
      </c>
      <c r="CS73">
        <v>2.3361200000000002</v>
      </c>
      <c r="CT73">
        <v>1.929632</v>
      </c>
      <c r="CU73">
        <v>1.94624</v>
      </c>
      <c r="CV73">
        <v>2.6652740000000001</v>
      </c>
      <c r="CW73">
        <v>1.3184229999999999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97.661973999999987</v>
      </c>
    </row>
    <row r="74" spans="1:114">
      <c r="A74" t="s">
        <v>116</v>
      </c>
      <c r="B74">
        <v>0</v>
      </c>
      <c r="C74">
        <v>32.990065000000001</v>
      </c>
      <c r="D74">
        <v>6.8469939999999996</v>
      </c>
      <c r="E74">
        <v>0</v>
      </c>
      <c r="F74">
        <v>0</v>
      </c>
      <c r="G74">
        <v>76.768950000000004</v>
      </c>
      <c r="H74">
        <v>0</v>
      </c>
      <c r="I74">
        <v>97.304077000000007</v>
      </c>
      <c r="J74">
        <v>6.4869389999999996</v>
      </c>
      <c r="K74">
        <v>691.086502</v>
      </c>
      <c r="L74">
        <v>667.07663600000001</v>
      </c>
      <c r="M74">
        <v>95.888554999999997</v>
      </c>
      <c r="N74">
        <v>122.432091</v>
      </c>
      <c r="O74">
        <v>128.45129</v>
      </c>
      <c r="P74">
        <v>108.577871</v>
      </c>
      <c r="Q74">
        <v>22.966681999999999</v>
      </c>
      <c r="R74">
        <v>44.326064000000002</v>
      </c>
      <c r="S74">
        <v>27.350811</v>
      </c>
      <c r="T74">
        <v>2.5013079999999999</v>
      </c>
      <c r="U74">
        <v>348.97500000000002</v>
      </c>
      <c r="V74">
        <v>20.731850000000001</v>
      </c>
      <c r="W74">
        <v>46.399079999999998</v>
      </c>
      <c r="X74">
        <v>147.515625</v>
      </c>
      <c r="Y74">
        <v>0</v>
      </c>
      <c r="Z74">
        <v>13.09</v>
      </c>
      <c r="AA74">
        <v>42.14808</v>
      </c>
      <c r="AB74">
        <v>46.424171999999999</v>
      </c>
      <c r="AC74">
        <v>20.549056</v>
      </c>
      <c r="AD74">
        <v>10.456189</v>
      </c>
      <c r="AE74">
        <v>56.926780000000001</v>
      </c>
      <c r="AF74">
        <v>9.1372370000000007</v>
      </c>
      <c r="AG74">
        <v>48.126170999999999</v>
      </c>
      <c r="AH74">
        <v>64.541160000000005</v>
      </c>
      <c r="AI74">
        <v>0</v>
      </c>
      <c r="AJ74">
        <v>0</v>
      </c>
      <c r="AK74">
        <v>64.950986999999998</v>
      </c>
      <c r="AL74">
        <v>83.664000000000001</v>
      </c>
      <c r="AM74">
        <v>18.108732</v>
      </c>
      <c r="AN74">
        <v>1.0958429999999999</v>
      </c>
      <c r="AO74">
        <v>0</v>
      </c>
      <c r="AP74">
        <v>4.9958999999999998</v>
      </c>
      <c r="AQ74">
        <v>36.398265000000002</v>
      </c>
      <c r="AR74">
        <v>50.231999999999999</v>
      </c>
      <c r="AS74">
        <v>36.950153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99.081847999999979</v>
      </c>
      <c r="BA74">
        <f t="shared" si="4"/>
        <v>3421.5547629999992</v>
      </c>
      <c r="BD74">
        <v>4.2644399999999996</v>
      </c>
      <c r="BE74">
        <v>0</v>
      </c>
      <c r="BF74">
        <v>0</v>
      </c>
      <c r="BG74">
        <v>0</v>
      </c>
      <c r="BH74">
        <v>2.2884999999999999E-2</v>
      </c>
      <c r="BI74">
        <v>0.99022399999999999</v>
      </c>
      <c r="BJ74">
        <v>0</v>
      </c>
      <c r="BK74">
        <v>0</v>
      </c>
      <c r="BL74">
        <v>0</v>
      </c>
      <c r="BM74">
        <v>2.5400000000000002E-3</v>
      </c>
      <c r="BN74">
        <v>1.7145000000000001E-2</v>
      </c>
      <c r="BO74">
        <v>2</v>
      </c>
      <c r="BP74">
        <v>2.1800000000000002</v>
      </c>
      <c r="BQ74">
        <v>3.5181619999999998</v>
      </c>
      <c r="BR74">
        <v>4.276573</v>
      </c>
      <c r="BS74">
        <v>1.62</v>
      </c>
      <c r="BT74">
        <v>4.323226</v>
      </c>
      <c r="BU74">
        <v>2.688761</v>
      </c>
      <c r="BV74">
        <v>1.3326370000000001</v>
      </c>
      <c r="BW74">
        <v>9.33</v>
      </c>
      <c r="BX74">
        <v>4.2289050000000001</v>
      </c>
      <c r="BY74">
        <v>0.25</v>
      </c>
      <c r="BZ74">
        <v>1.9248000000000001</v>
      </c>
      <c r="CA74">
        <v>3.4875970000000001</v>
      </c>
      <c r="CB74">
        <v>1.78</v>
      </c>
      <c r="CC74">
        <v>0.88</v>
      </c>
      <c r="CD74">
        <v>0.42</v>
      </c>
      <c r="CE74">
        <v>0.96</v>
      </c>
      <c r="CF74">
        <v>0.2</v>
      </c>
      <c r="CG74">
        <v>3.78</v>
      </c>
      <c r="CH74">
        <v>1.9899279999999999</v>
      </c>
      <c r="CI74">
        <v>7.95</v>
      </c>
      <c r="CJ74">
        <v>1.94</v>
      </c>
      <c r="CK74">
        <v>1.85</v>
      </c>
      <c r="CL74">
        <v>5.2772449999999997</v>
      </c>
      <c r="CM74">
        <v>1.857394</v>
      </c>
      <c r="CN74">
        <v>3.5181619999999998</v>
      </c>
      <c r="CO74">
        <v>3.03</v>
      </c>
      <c r="CP74">
        <v>4.2338459999999998</v>
      </c>
      <c r="CQ74">
        <v>1.3616889999999999</v>
      </c>
      <c r="CR74">
        <v>1.4</v>
      </c>
      <c r="CS74">
        <v>2.3361200000000002</v>
      </c>
      <c r="CT74">
        <v>1.929632</v>
      </c>
      <c r="CU74">
        <v>1.94624</v>
      </c>
      <c r="CV74">
        <v>2.6652740000000001</v>
      </c>
      <c r="CW74">
        <v>1.3184229999999999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99.081847999999979</v>
      </c>
    </row>
    <row r="75" spans="1:114">
      <c r="A75" t="s">
        <v>117</v>
      </c>
      <c r="B75">
        <v>0</v>
      </c>
      <c r="C75">
        <v>33.612518000000001</v>
      </c>
      <c r="D75">
        <v>6.8469939999999996</v>
      </c>
      <c r="E75">
        <v>0</v>
      </c>
      <c r="F75">
        <v>0</v>
      </c>
      <c r="G75">
        <v>76.768950000000004</v>
      </c>
      <c r="H75">
        <v>0</v>
      </c>
      <c r="I75">
        <v>97.304077000000007</v>
      </c>
      <c r="J75">
        <v>6.4869389999999996</v>
      </c>
      <c r="K75">
        <v>691.086502</v>
      </c>
      <c r="L75">
        <v>667.07663600000001</v>
      </c>
      <c r="M75">
        <v>95.888554999999997</v>
      </c>
      <c r="N75">
        <v>122.432091</v>
      </c>
      <c r="O75">
        <v>128.45129</v>
      </c>
      <c r="P75">
        <v>108.97414000000001</v>
      </c>
      <c r="Q75">
        <v>22.966681999999999</v>
      </c>
      <c r="R75">
        <v>44.326064000000002</v>
      </c>
      <c r="S75">
        <v>27.350811</v>
      </c>
      <c r="T75">
        <v>2.5013079999999999</v>
      </c>
      <c r="U75">
        <v>348.97500000000002</v>
      </c>
      <c r="V75">
        <v>20.731850000000001</v>
      </c>
      <c r="W75">
        <v>46.399079999999998</v>
      </c>
      <c r="X75">
        <v>147.515625</v>
      </c>
      <c r="Y75">
        <v>0</v>
      </c>
      <c r="Z75">
        <v>13.09</v>
      </c>
      <c r="AA75">
        <v>42.14808</v>
      </c>
      <c r="AB75">
        <v>46.424171999999999</v>
      </c>
      <c r="AC75">
        <v>20.549056</v>
      </c>
      <c r="AD75">
        <v>10.456189</v>
      </c>
      <c r="AE75">
        <v>56.926780000000001</v>
      </c>
      <c r="AF75">
        <v>9.1372370000000007</v>
      </c>
      <c r="AG75">
        <v>48.126170999999999</v>
      </c>
      <c r="AH75">
        <v>64.541160000000005</v>
      </c>
      <c r="AI75">
        <v>0</v>
      </c>
      <c r="AJ75">
        <v>0</v>
      </c>
      <c r="AK75">
        <v>64.950986999999998</v>
      </c>
      <c r="AL75">
        <v>83.664000000000001</v>
      </c>
      <c r="AM75">
        <v>18.108732</v>
      </c>
      <c r="AN75">
        <v>1.1169169999999999</v>
      </c>
      <c r="AO75">
        <v>0</v>
      </c>
      <c r="AP75">
        <v>4.3554000000000004</v>
      </c>
      <c r="AQ75">
        <v>36.398265000000002</v>
      </c>
      <c r="AR75">
        <v>50.231999999999999</v>
      </c>
      <c r="AS75">
        <v>36.950153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99.095992999999979</v>
      </c>
      <c r="BA75">
        <f t="shared" si="4"/>
        <v>3421.9682039999998</v>
      </c>
      <c r="BD75">
        <v>4.2644399999999996</v>
      </c>
      <c r="BE75">
        <v>0</v>
      </c>
      <c r="BF75">
        <v>0</v>
      </c>
      <c r="BG75">
        <v>0</v>
      </c>
      <c r="BH75">
        <v>2.2884999999999999E-2</v>
      </c>
      <c r="BI75">
        <v>1.0043690000000001</v>
      </c>
      <c r="BJ75">
        <v>0</v>
      </c>
      <c r="BK75">
        <v>0</v>
      </c>
      <c r="BL75">
        <v>0</v>
      </c>
      <c r="BM75">
        <v>2.5400000000000002E-3</v>
      </c>
      <c r="BN75">
        <v>1.7145000000000001E-2</v>
      </c>
      <c r="BO75">
        <v>2</v>
      </c>
      <c r="BP75">
        <v>2.1800000000000002</v>
      </c>
      <c r="BQ75">
        <v>3.5181619999999998</v>
      </c>
      <c r="BR75">
        <v>4.276573</v>
      </c>
      <c r="BS75">
        <v>1.62</v>
      </c>
      <c r="BT75">
        <v>4.323226</v>
      </c>
      <c r="BU75">
        <v>2.688761</v>
      </c>
      <c r="BV75">
        <v>1.3326370000000001</v>
      </c>
      <c r="BW75">
        <v>9.33</v>
      </c>
      <c r="BX75">
        <v>4.2289050000000001</v>
      </c>
      <c r="BY75">
        <v>0.25</v>
      </c>
      <c r="BZ75">
        <v>1.9248000000000001</v>
      </c>
      <c r="CA75">
        <v>3.4875970000000001</v>
      </c>
      <c r="CB75">
        <v>1.78</v>
      </c>
      <c r="CC75">
        <v>0.88</v>
      </c>
      <c r="CD75">
        <v>0.42</v>
      </c>
      <c r="CE75">
        <v>0.96</v>
      </c>
      <c r="CF75">
        <v>0.2</v>
      </c>
      <c r="CG75">
        <v>3.78</v>
      </c>
      <c r="CH75">
        <v>1.9899279999999999</v>
      </c>
      <c r="CI75">
        <v>7.95</v>
      </c>
      <c r="CJ75">
        <v>1.94</v>
      </c>
      <c r="CK75">
        <v>1.85</v>
      </c>
      <c r="CL75">
        <v>5.2772449999999997</v>
      </c>
      <c r="CM75">
        <v>1.857394</v>
      </c>
      <c r="CN75">
        <v>3.5181619999999998</v>
      </c>
      <c r="CO75">
        <v>3.03</v>
      </c>
      <c r="CP75">
        <v>4.2338459999999998</v>
      </c>
      <c r="CQ75">
        <v>1.3616889999999999</v>
      </c>
      <c r="CR75">
        <v>1.4</v>
      </c>
      <c r="CS75">
        <v>2.3361200000000002</v>
      </c>
      <c r="CT75">
        <v>1.929632</v>
      </c>
      <c r="CU75">
        <v>1.94624</v>
      </c>
      <c r="CV75">
        <v>2.6652740000000001</v>
      </c>
      <c r="CW75">
        <v>1.3184229999999999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99.095992999999979</v>
      </c>
    </row>
    <row r="76" spans="1:114">
      <c r="A76" t="s">
        <v>118</v>
      </c>
      <c r="B76">
        <v>0</v>
      </c>
      <c r="C76">
        <v>33.612518000000001</v>
      </c>
      <c r="D76">
        <v>6.8469939999999996</v>
      </c>
      <c r="E76">
        <v>0</v>
      </c>
      <c r="F76">
        <v>0</v>
      </c>
      <c r="G76">
        <v>76.768950000000004</v>
      </c>
      <c r="H76">
        <v>0</v>
      </c>
      <c r="I76">
        <v>97.304077000000007</v>
      </c>
      <c r="J76">
        <v>6.4869389999999996</v>
      </c>
      <c r="K76">
        <v>691.086502</v>
      </c>
      <c r="L76">
        <v>667.07663600000001</v>
      </c>
      <c r="M76">
        <v>95.888554999999997</v>
      </c>
      <c r="N76">
        <v>122.432091</v>
      </c>
      <c r="O76">
        <v>128.45129</v>
      </c>
      <c r="P76">
        <v>108.97414000000001</v>
      </c>
      <c r="Q76">
        <v>22.966681999999999</v>
      </c>
      <c r="R76">
        <v>44.326064000000002</v>
      </c>
      <c r="S76">
        <v>27.350811</v>
      </c>
      <c r="T76">
        <v>2.5013079999999999</v>
      </c>
      <c r="U76">
        <v>348.97500000000002</v>
      </c>
      <c r="V76">
        <v>20.731850000000001</v>
      </c>
      <c r="W76">
        <v>46.399079999999998</v>
      </c>
      <c r="X76">
        <v>147.515625</v>
      </c>
      <c r="Y76">
        <v>0</v>
      </c>
      <c r="Z76">
        <v>13.09</v>
      </c>
      <c r="AA76">
        <v>42.14808</v>
      </c>
      <c r="AB76">
        <v>46.424171999999999</v>
      </c>
      <c r="AC76">
        <v>22.332421</v>
      </c>
      <c r="AD76">
        <v>20.912378</v>
      </c>
      <c r="AE76">
        <v>56.926780000000001</v>
      </c>
      <c r="AF76">
        <v>18.274474000000001</v>
      </c>
      <c r="AG76">
        <v>48.126170999999999</v>
      </c>
      <c r="AH76">
        <v>91.433310000000006</v>
      </c>
      <c r="AI76">
        <v>0</v>
      </c>
      <c r="AJ76">
        <v>0</v>
      </c>
      <c r="AK76">
        <v>64.950986999999998</v>
      </c>
      <c r="AL76">
        <v>83.664000000000001</v>
      </c>
      <c r="AM76">
        <v>18.108732</v>
      </c>
      <c r="AN76">
        <v>1.1169169999999999</v>
      </c>
      <c r="AO76">
        <v>0</v>
      </c>
      <c r="AP76">
        <v>4.3554000000000004</v>
      </c>
      <c r="AQ76">
        <v>36.398265000000002</v>
      </c>
      <c r="AR76">
        <v>50.231999999999999</v>
      </c>
      <c r="AS76">
        <v>36.950153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99.913284999999988</v>
      </c>
      <c r="BA76">
        <f t="shared" si="4"/>
        <v>3471.0544369999993</v>
      </c>
      <c r="BD76">
        <v>4.2644399999999996</v>
      </c>
      <c r="BE76">
        <v>0</v>
      </c>
      <c r="BF76">
        <v>0</v>
      </c>
      <c r="BG76">
        <v>0</v>
      </c>
      <c r="BH76">
        <v>2.2884999999999999E-2</v>
      </c>
      <c r="BI76">
        <v>1.0043690000000001</v>
      </c>
      <c r="BJ76">
        <v>0</v>
      </c>
      <c r="BK76">
        <v>0</v>
      </c>
      <c r="BL76">
        <v>0</v>
      </c>
      <c r="BM76">
        <v>2.5400000000000002E-3</v>
      </c>
      <c r="BN76">
        <v>1.7145000000000001E-2</v>
      </c>
      <c r="BO76">
        <v>2</v>
      </c>
      <c r="BP76">
        <v>2.1800000000000002</v>
      </c>
      <c r="BQ76">
        <v>3.5181619999999998</v>
      </c>
      <c r="BR76">
        <v>4.276573</v>
      </c>
      <c r="BS76">
        <v>1.62</v>
      </c>
      <c r="BT76">
        <v>4.323226</v>
      </c>
      <c r="BU76">
        <v>2.688761</v>
      </c>
      <c r="BV76">
        <v>1.3326370000000001</v>
      </c>
      <c r="BW76">
        <v>9.33</v>
      </c>
      <c r="BX76">
        <v>4.2289050000000001</v>
      </c>
      <c r="BY76">
        <v>0.25</v>
      </c>
      <c r="BZ76">
        <v>1.9248000000000001</v>
      </c>
      <c r="CA76">
        <v>3.4875970000000001</v>
      </c>
      <c r="CB76">
        <v>1.78</v>
      </c>
      <c r="CC76">
        <v>0.88</v>
      </c>
      <c r="CD76">
        <v>0.42</v>
      </c>
      <c r="CE76">
        <v>0.96</v>
      </c>
      <c r="CF76">
        <v>0.2</v>
      </c>
      <c r="CG76">
        <v>3.78</v>
      </c>
      <c r="CH76">
        <v>2.80722</v>
      </c>
      <c r="CI76">
        <v>7.95</v>
      </c>
      <c r="CJ76">
        <v>1.94</v>
      </c>
      <c r="CK76">
        <v>1.85</v>
      </c>
      <c r="CL76">
        <v>5.2772449999999997</v>
      </c>
      <c r="CM76">
        <v>1.857394</v>
      </c>
      <c r="CN76">
        <v>3.5181619999999998</v>
      </c>
      <c r="CO76">
        <v>3.03</v>
      </c>
      <c r="CP76">
        <v>4.2338459999999998</v>
      </c>
      <c r="CQ76">
        <v>1.3616889999999999</v>
      </c>
      <c r="CR76">
        <v>1.4</v>
      </c>
      <c r="CS76">
        <v>2.3361200000000002</v>
      </c>
      <c r="CT76">
        <v>1.929632</v>
      </c>
      <c r="CU76">
        <v>1.94624</v>
      </c>
      <c r="CV76">
        <v>2.6652740000000001</v>
      </c>
      <c r="CW76">
        <v>1.3184229999999999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99.913284999999988</v>
      </c>
    </row>
    <row r="77" spans="1:114">
      <c r="A77" t="s">
        <v>119</v>
      </c>
      <c r="B77">
        <v>0</v>
      </c>
      <c r="C77">
        <v>33.612518000000001</v>
      </c>
      <c r="D77">
        <v>6.8469939999999996</v>
      </c>
      <c r="E77">
        <v>0</v>
      </c>
      <c r="F77">
        <v>0</v>
      </c>
      <c r="G77">
        <v>76.768950000000004</v>
      </c>
      <c r="H77">
        <v>0</v>
      </c>
      <c r="I77">
        <v>97.304077000000007</v>
      </c>
      <c r="J77">
        <v>6.4869389999999996</v>
      </c>
      <c r="K77">
        <v>691.086502</v>
      </c>
      <c r="L77">
        <v>667.07663600000001</v>
      </c>
      <c r="M77">
        <v>95.888554999999997</v>
      </c>
      <c r="N77">
        <v>122.432091</v>
      </c>
      <c r="O77">
        <v>128.45129</v>
      </c>
      <c r="P77">
        <v>108.97414000000001</v>
      </c>
      <c r="Q77">
        <v>22.966681999999999</v>
      </c>
      <c r="R77">
        <v>44.326064000000002</v>
      </c>
      <c r="S77">
        <v>27.350811</v>
      </c>
      <c r="T77">
        <v>2.5013079999999999</v>
      </c>
      <c r="U77">
        <v>348.97500000000002</v>
      </c>
      <c r="V77">
        <v>20.731850000000001</v>
      </c>
      <c r="W77">
        <v>46.399079999999998</v>
      </c>
      <c r="X77">
        <v>147.515625</v>
      </c>
      <c r="Y77">
        <v>0</v>
      </c>
      <c r="Z77">
        <v>19.6614</v>
      </c>
      <c r="AA77">
        <v>42.14808</v>
      </c>
      <c r="AB77">
        <v>46.424171999999999</v>
      </c>
      <c r="AC77">
        <v>22.332421</v>
      </c>
      <c r="AD77">
        <v>31.368566999999999</v>
      </c>
      <c r="AE77">
        <v>56.926780000000001</v>
      </c>
      <c r="AF77">
        <v>27.411711</v>
      </c>
      <c r="AG77">
        <v>48.126170999999999</v>
      </c>
      <c r="AH77">
        <v>118.32546000000001</v>
      </c>
      <c r="AI77">
        <v>0</v>
      </c>
      <c r="AJ77">
        <v>0</v>
      </c>
      <c r="AK77">
        <v>64.950986999999998</v>
      </c>
      <c r="AL77">
        <v>83.664000000000001</v>
      </c>
      <c r="AM77">
        <v>18.108732</v>
      </c>
      <c r="AN77">
        <v>1.1169169999999999</v>
      </c>
      <c r="AO77">
        <v>0</v>
      </c>
      <c r="AP77">
        <v>4.3554000000000004</v>
      </c>
      <c r="AQ77">
        <v>36.398265000000002</v>
      </c>
      <c r="AR77">
        <v>50.231999999999999</v>
      </c>
      <c r="AS77">
        <v>36.950153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101.43918699999999</v>
      </c>
      <c r="BA77">
        <f t="shared" si="4"/>
        <v>3525.6373149999999</v>
      </c>
      <c r="BD77">
        <v>4.2644399999999996</v>
      </c>
      <c r="BE77">
        <v>0</v>
      </c>
      <c r="BF77">
        <v>0</v>
      </c>
      <c r="BG77">
        <v>0</v>
      </c>
      <c r="BH77">
        <v>2.2884999999999999E-2</v>
      </c>
      <c r="BI77">
        <v>1.0043690000000001</v>
      </c>
      <c r="BJ77">
        <v>0</v>
      </c>
      <c r="BK77">
        <v>1.7145000000000001E-2</v>
      </c>
      <c r="BL77">
        <v>0</v>
      </c>
      <c r="BM77">
        <v>2.5400000000000002E-3</v>
      </c>
      <c r="BN77">
        <v>0</v>
      </c>
      <c r="BO77">
        <v>2</v>
      </c>
      <c r="BP77">
        <v>2.1800000000000002</v>
      </c>
      <c r="BQ77">
        <v>3.5181619999999998</v>
      </c>
      <c r="BR77">
        <v>4.276573</v>
      </c>
      <c r="BS77">
        <v>1.62</v>
      </c>
      <c r="BT77">
        <v>5.3499920000000003</v>
      </c>
      <c r="BU77">
        <v>2.688761</v>
      </c>
      <c r="BV77">
        <v>1.3326370000000001</v>
      </c>
      <c r="BW77">
        <v>9.33</v>
      </c>
      <c r="BX77">
        <v>4.2289050000000001</v>
      </c>
      <c r="BY77">
        <v>0.25</v>
      </c>
      <c r="BZ77">
        <v>1.9248000000000001</v>
      </c>
      <c r="CA77">
        <v>3.4875970000000001</v>
      </c>
      <c r="CB77">
        <v>1.75</v>
      </c>
      <c r="CC77">
        <v>0.88</v>
      </c>
      <c r="CD77">
        <v>0.42</v>
      </c>
      <c r="CE77">
        <v>0.96</v>
      </c>
      <c r="CF77">
        <v>0.2</v>
      </c>
      <c r="CG77">
        <v>3.78</v>
      </c>
      <c r="CH77">
        <v>3.6363560000000001</v>
      </c>
      <c r="CI77">
        <v>7.65</v>
      </c>
      <c r="CJ77">
        <v>1.94</v>
      </c>
      <c r="CK77">
        <v>1.85</v>
      </c>
      <c r="CL77">
        <v>5.2772449999999997</v>
      </c>
      <c r="CM77">
        <v>1.857394</v>
      </c>
      <c r="CN77">
        <v>3.5181619999999998</v>
      </c>
      <c r="CO77">
        <v>3.03</v>
      </c>
      <c r="CP77">
        <v>4.2338459999999998</v>
      </c>
      <c r="CQ77">
        <v>1.3616889999999999</v>
      </c>
      <c r="CR77">
        <v>1.4</v>
      </c>
      <c r="CS77">
        <v>2.3361200000000002</v>
      </c>
      <c r="CT77">
        <v>1.929632</v>
      </c>
      <c r="CU77">
        <v>1.94624</v>
      </c>
      <c r="CV77">
        <v>2.6652740000000001</v>
      </c>
      <c r="CW77">
        <v>1.3184229999999999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101.43918699999999</v>
      </c>
    </row>
    <row r="78" spans="1:114">
      <c r="A78" t="s">
        <v>120</v>
      </c>
      <c r="B78">
        <v>0</v>
      </c>
      <c r="C78">
        <v>34.234971999999999</v>
      </c>
      <c r="D78">
        <v>6.8469939999999996</v>
      </c>
      <c r="E78">
        <v>0</v>
      </c>
      <c r="F78">
        <v>0</v>
      </c>
      <c r="G78">
        <v>76.768950000000004</v>
      </c>
      <c r="H78">
        <v>0</v>
      </c>
      <c r="I78">
        <v>97.304077000000007</v>
      </c>
      <c r="J78">
        <v>6.4869389999999996</v>
      </c>
      <c r="K78">
        <v>691.086502</v>
      </c>
      <c r="L78">
        <v>667.07663600000001</v>
      </c>
      <c r="M78">
        <v>95.888554999999997</v>
      </c>
      <c r="N78">
        <v>122.432091</v>
      </c>
      <c r="O78">
        <v>128.45129</v>
      </c>
      <c r="P78">
        <v>108.97414000000001</v>
      </c>
      <c r="Q78">
        <v>22.966681999999999</v>
      </c>
      <c r="R78">
        <v>44.326064000000002</v>
      </c>
      <c r="S78">
        <v>27.350811</v>
      </c>
      <c r="T78">
        <v>2.5013079999999999</v>
      </c>
      <c r="U78">
        <v>348.97500000000002</v>
      </c>
      <c r="V78">
        <v>20.731850000000001</v>
      </c>
      <c r="W78">
        <v>46.399079999999998</v>
      </c>
      <c r="X78">
        <v>147.515625</v>
      </c>
      <c r="Y78">
        <v>0</v>
      </c>
      <c r="Z78">
        <v>19.6614</v>
      </c>
      <c r="AA78">
        <v>42.14808</v>
      </c>
      <c r="AB78">
        <v>46.424171999999999</v>
      </c>
      <c r="AC78">
        <v>33.499364</v>
      </c>
      <c r="AD78">
        <v>41.824756000000001</v>
      </c>
      <c r="AE78">
        <v>56.926780000000001</v>
      </c>
      <c r="AF78">
        <v>28.971727000000001</v>
      </c>
      <c r="AG78">
        <v>48.126170999999999</v>
      </c>
      <c r="AH78">
        <v>159.41666499999999</v>
      </c>
      <c r="AI78">
        <v>0</v>
      </c>
      <c r="AJ78">
        <v>0</v>
      </c>
      <c r="AK78">
        <v>64.950986999999998</v>
      </c>
      <c r="AL78">
        <v>48.804000000000002</v>
      </c>
      <c r="AM78">
        <v>18.108732</v>
      </c>
      <c r="AN78">
        <v>1.1169169999999999</v>
      </c>
      <c r="AO78">
        <v>0</v>
      </c>
      <c r="AP78">
        <v>4.3554000000000004</v>
      </c>
      <c r="AQ78">
        <v>36.398265000000002</v>
      </c>
      <c r="AR78">
        <v>50.231999999999999</v>
      </c>
      <c r="AS78">
        <v>36.950153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104.51603999999999</v>
      </c>
      <c r="BA78">
        <f t="shared" si="4"/>
        <v>3558.7509749999995</v>
      </c>
      <c r="BD78">
        <v>4.2644399999999996</v>
      </c>
      <c r="BE78">
        <v>0</v>
      </c>
      <c r="BF78">
        <v>0</v>
      </c>
      <c r="BG78">
        <v>0</v>
      </c>
      <c r="BH78">
        <v>2.2884999999999999E-2</v>
      </c>
      <c r="BI78">
        <v>1.0043690000000001</v>
      </c>
      <c r="BJ78">
        <v>0</v>
      </c>
      <c r="BK78">
        <v>1.7145000000000001E-2</v>
      </c>
      <c r="BL78">
        <v>0</v>
      </c>
      <c r="BM78">
        <v>2.5400000000000002E-3</v>
      </c>
      <c r="BN78">
        <v>0</v>
      </c>
      <c r="BO78">
        <v>2</v>
      </c>
      <c r="BP78">
        <v>2.1800000000000002</v>
      </c>
      <c r="BQ78">
        <v>3.5181619999999998</v>
      </c>
      <c r="BR78">
        <v>4.3737690000000002</v>
      </c>
      <c r="BS78">
        <v>1.62</v>
      </c>
      <c r="BT78">
        <v>7.1333219999999997</v>
      </c>
      <c r="BU78">
        <v>2.688761</v>
      </c>
      <c r="BV78">
        <v>1.3326370000000001</v>
      </c>
      <c r="BW78">
        <v>9.33</v>
      </c>
      <c r="BX78">
        <v>4.2289050000000001</v>
      </c>
      <c r="BY78">
        <v>0.25</v>
      </c>
      <c r="BZ78">
        <v>1.9248000000000001</v>
      </c>
      <c r="CA78">
        <v>3.4875970000000001</v>
      </c>
      <c r="CB78">
        <v>1.75</v>
      </c>
      <c r="CC78">
        <v>0.88</v>
      </c>
      <c r="CD78">
        <v>0.42</v>
      </c>
      <c r="CE78">
        <v>0.96</v>
      </c>
      <c r="CF78">
        <v>0.2</v>
      </c>
      <c r="CG78">
        <v>3.78</v>
      </c>
      <c r="CH78">
        <v>4.8326830000000003</v>
      </c>
      <c r="CI78">
        <v>7.65</v>
      </c>
      <c r="CJ78">
        <v>1.94</v>
      </c>
      <c r="CK78">
        <v>1.85</v>
      </c>
      <c r="CL78">
        <v>5.2772449999999997</v>
      </c>
      <c r="CM78">
        <v>1.857394</v>
      </c>
      <c r="CN78">
        <v>3.5181619999999998</v>
      </c>
      <c r="CO78">
        <v>3.03</v>
      </c>
      <c r="CP78">
        <v>4.2338459999999998</v>
      </c>
      <c r="CQ78">
        <v>1.3616889999999999</v>
      </c>
      <c r="CR78">
        <v>1.4</v>
      </c>
      <c r="CS78">
        <v>2.3361200000000002</v>
      </c>
      <c r="CT78">
        <v>1.929632</v>
      </c>
      <c r="CU78">
        <v>1.94624</v>
      </c>
      <c r="CV78">
        <v>2.6652740000000001</v>
      </c>
      <c r="CW78">
        <v>1.3184229999999999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104.51603999999999</v>
      </c>
    </row>
    <row r="79" spans="1:114">
      <c r="A79" t="s">
        <v>121</v>
      </c>
      <c r="B79">
        <v>0</v>
      </c>
      <c r="C79">
        <v>34.234971999999999</v>
      </c>
      <c r="D79">
        <v>6.8469939999999996</v>
      </c>
      <c r="E79">
        <v>0</v>
      </c>
      <c r="F79">
        <v>0</v>
      </c>
      <c r="G79">
        <v>76.768950000000004</v>
      </c>
      <c r="H79">
        <v>0</v>
      </c>
      <c r="I79">
        <v>97.304077000000007</v>
      </c>
      <c r="J79">
        <v>6.4869389999999996</v>
      </c>
      <c r="K79">
        <v>691.086502</v>
      </c>
      <c r="L79">
        <v>667.07663600000001</v>
      </c>
      <c r="M79">
        <v>95.888554999999997</v>
      </c>
      <c r="N79">
        <v>122.432091</v>
      </c>
      <c r="O79">
        <v>128.45129</v>
      </c>
      <c r="P79">
        <v>108.97414000000001</v>
      </c>
      <c r="Q79">
        <v>22.966681999999999</v>
      </c>
      <c r="R79">
        <v>44.326064000000002</v>
      </c>
      <c r="S79">
        <v>27.350811</v>
      </c>
      <c r="T79">
        <v>2.5013079999999999</v>
      </c>
      <c r="U79">
        <v>348.97500000000002</v>
      </c>
      <c r="V79">
        <v>20.731850000000001</v>
      </c>
      <c r="W79">
        <v>46.399079999999998</v>
      </c>
      <c r="X79">
        <v>147.515625</v>
      </c>
      <c r="Y79">
        <v>0</v>
      </c>
      <c r="Z79">
        <v>19.6614</v>
      </c>
      <c r="AA79">
        <v>42.14808</v>
      </c>
      <c r="AB79">
        <v>46.424171999999999</v>
      </c>
      <c r="AC79">
        <v>33.499364</v>
      </c>
      <c r="AD79">
        <v>41.824756000000001</v>
      </c>
      <c r="AE79">
        <v>56.926780000000001</v>
      </c>
      <c r="AF79">
        <v>28.971727000000001</v>
      </c>
      <c r="AG79">
        <v>48.126170999999999</v>
      </c>
      <c r="AH79">
        <v>159.41666499999999</v>
      </c>
      <c r="AI79">
        <v>3.6684739999999998</v>
      </c>
      <c r="AJ79">
        <v>0</v>
      </c>
      <c r="AK79">
        <v>64.950986999999998</v>
      </c>
      <c r="AL79">
        <v>48.804000000000002</v>
      </c>
      <c r="AM79">
        <v>18.108732</v>
      </c>
      <c r="AN79">
        <v>1.1169169999999999</v>
      </c>
      <c r="AO79">
        <v>0</v>
      </c>
      <c r="AP79">
        <v>4.3554000000000004</v>
      </c>
      <c r="AQ79">
        <v>36.398265000000002</v>
      </c>
      <c r="AR79">
        <v>50.231999999999999</v>
      </c>
      <c r="AS79">
        <v>36.950153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104.56057599999998</v>
      </c>
      <c r="BA79">
        <f t="shared" si="4"/>
        <v>3562.4639849999994</v>
      </c>
      <c r="BD79">
        <v>4.2644399999999996</v>
      </c>
      <c r="BE79">
        <v>0</v>
      </c>
      <c r="BF79">
        <v>0</v>
      </c>
      <c r="BG79">
        <v>0</v>
      </c>
      <c r="BH79">
        <v>2.2957999999999999E-2</v>
      </c>
      <c r="BI79">
        <v>1.0185150000000001</v>
      </c>
      <c r="BJ79">
        <v>0</v>
      </c>
      <c r="BK79">
        <v>1.7461999999999998E-2</v>
      </c>
      <c r="BL79">
        <v>0</v>
      </c>
      <c r="BM79">
        <v>2.5400000000000002E-3</v>
      </c>
      <c r="BN79">
        <v>0</v>
      </c>
      <c r="BO79">
        <v>2</v>
      </c>
      <c r="BP79">
        <v>2.1800000000000002</v>
      </c>
      <c r="BQ79">
        <v>3.5181619999999998</v>
      </c>
      <c r="BR79">
        <v>4.3737690000000002</v>
      </c>
      <c r="BS79">
        <v>1.62</v>
      </c>
      <c r="BT79">
        <v>7.1333219999999997</v>
      </c>
      <c r="BU79">
        <v>2.688761</v>
      </c>
      <c r="BV79">
        <v>1.3326370000000001</v>
      </c>
      <c r="BW79">
        <v>9.33</v>
      </c>
      <c r="BX79">
        <v>4.2289050000000001</v>
      </c>
      <c r="BY79">
        <v>0.25</v>
      </c>
      <c r="BZ79">
        <v>1.9248000000000001</v>
      </c>
      <c r="CA79">
        <v>3.4875970000000001</v>
      </c>
      <c r="CB79">
        <v>1.75</v>
      </c>
      <c r="CC79">
        <v>0.9</v>
      </c>
      <c r="CD79">
        <v>0.42</v>
      </c>
      <c r="CE79">
        <v>0.96</v>
      </c>
      <c r="CF79">
        <v>0.21</v>
      </c>
      <c r="CG79">
        <v>3.78</v>
      </c>
      <c r="CH79">
        <v>4.8326830000000003</v>
      </c>
      <c r="CI79">
        <v>7.65</v>
      </c>
      <c r="CJ79">
        <v>1.94</v>
      </c>
      <c r="CK79">
        <v>1.85</v>
      </c>
      <c r="CL79">
        <v>5.2772449999999997</v>
      </c>
      <c r="CM79">
        <v>1.857394</v>
      </c>
      <c r="CN79">
        <v>3.5181619999999998</v>
      </c>
      <c r="CO79">
        <v>3.03</v>
      </c>
      <c r="CP79">
        <v>4.2338459999999998</v>
      </c>
      <c r="CQ79">
        <v>1.3616889999999999</v>
      </c>
      <c r="CR79">
        <v>1.4</v>
      </c>
      <c r="CS79">
        <v>2.3361200000000002</v>
      </c>
      <c r="CT79">
        <v>1.929632</v>
      </c>
      <c r="CU79">
        <v>1.94624</v>
      </c>
      <c r="CV79">
        <v>2.6652740000000001</v>
      </c>
      <c r="CW79">
        <v>1.3184229999999999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104.56057599999998</v>
      </c>
    </row>
    <row r="80" spans="1:114">
      <c r="A80" t="s">
        <v>122</v>
      </c>
      <c r="B80">
        <v>0</v>
      </c>
      <c r="C80">
        <v>34.234971999999999</v>
      </c>
      <c r="D80">
        <v>6.8469939999999996</v>
      </c>
      <c r="E80">
        <v>0</v>
      </c>
      <c r="F80">
        <v>0</v>
      </c>
      <c r="G80">
        <v>76.768950000000004</v>
      </c>
      <c r="H80">
        <v>0</v>
      </c>
      <c r="I80">
        <v>97.304077000000007</v>
      </c>
      <c r="J80">
        <v>6.4869389999999996</v>
      </c>
      <c r="K80">
        <v>691.086502</v>
      </c>
      <c r="L80">
        <v>667.07663600000001</v>
      </c>
      <c r="M80">
        <v>95.888554999999997</v>
      </c>
      <c r="N80">
        <v>122.432091</v>
      </c>
      <c r="O80">
        <v>128.45129</v>
      </c>
      <c r="P80">
        <v>108.97414000000001</v>
      </c>
      <c r="Q80">
        <v>22.966681999999999</v>
      </c>
      <c r="R80">
        <v>44.326064000000002</v>
      </c>
      <c r="S80">
        <v>27.350811</v>
      </c>
      <c r="T80">
        <v>2.5013079999999999</v>
      </c>
      <c r="U80">
        <v>348.97500000000002</v>
      </c>
      <c r="V80">
        <v>20.731850000000001</v>
      </c>
      <c r="W80">
        <v>46.399079999999998</v>
      </c>
      <c r="X80">
        <v>147.515625</v>
      </c>
      <c r="Y80">
        <v>0</v>
      </c>
      <c r="Z80">
        <v>19.6614</v>
      </c>
      <c r="AA80">
        <v>42.14808</v>
      </c>
      <c r="AB80">
        <v>46.424171999999999</v>
      </c>
      <c r="AC80">
        <v>33.499364</v>
      </c>
      <c r="AD80">
        <v>41.824756000000001</v>
      </c>
      <c r="AE80">
        <v>56.926780000000001</v>
      </c>
      <c r="AF80">
        <v>28.971727000000001</v>
      </c>
      <c r="AG80">
        <v>48.126170999999999</v>
      </c>
      <c r="AH80">
        <v>159.41666499999999</v>
      </c>
      <c r="AI80">
        <v>7.3369479999999996</v>
      </c>
      <c r="AJ80">
        <v>0</v>
      </c>
      <c r="AK80">
        <v>64.950986999999998</v>
      </c>
      <c r="AL80">
        <v>48.804000000000002</v>
      </c>
      <c r="AM80">
        <v>18.108732</v>
      </c>
      <c r="AN80">
        <v>1.1169169999999999</v>
      </c>
      <c r="AO80">
        <v>0</v>
      </c>
      <c r="AP80">
        <v>4.3554000000000004</v>
      </c>
      <c r="AQ80">
        <v>36.398265000000002</v>
      </c>
      <c r="AR80">
        <v>52.991999999999997</v>
      </c>
      <c r="AS80">
        <v>36.950153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104.56057599999998</v>
      </c>
      <c r="BA80">
        <f t="shared" si="4"/>
        <v>3568.8924589999997</v>
      </c>
      <c r="BD80">
        <v>4.2644399999999996</v>
      </c>
      <c r="BE80">
        <v>0</v>
      </c>
      <c r="BF80">
        <v>0</v>
      </c>
      <c r="BG80">
        <v>0</v>
      </c>
      <c r="BH80">
        <v>2.2957999999999999E-2</v>
      </c>
      <c r="BI80">
        <v>1.0185150000000001</v>
      </c>
      <c r="BJ80">
        <v>0</v>
      </c>
      <c r="BK80">
        <v>1.7461999999999998E-2</v>
      </c>
      <c r="BL80">
        <v>0</v>
      </c>
      <c r="BM80">
        <v>2.5400000000000002E-3</v>
      </c>
      <c r="BN80">
        <v>0</v>
      </c>
      <c r="BO80">
        <v>2</v>
      </c>
      <c r="BP80">
        <v>2.1800000000000002</v>
      </c>
      <c r="BQ80">
        <v>3.5181619999999998</v>
      </c>
      <c r="BR80">
        <v>4.3737690000000002</v>
      </c>
      <c r="BS80">
        <v>1.62</v>
      </c>
      <c r="BT80">
        <v>7.1333219999999997</v>
      </c>
      <c r="BU80">
        <v>2.688761</v>
      </c>
      <c r="BV80">
        <v>1.3326370000000001</v>
      </c>
      <c r="BW80">
        <v>9.33</v>
      </c>
      <c r="BX80">
        <v>4.2289050000000001</v>
      </c>
      <c r="BY80">
        <v>0.25</v>
      </c>
      <c r="BZ80">
        <v>1.9248000000000001</v>
      </c>
      <c r="CA80">
        <v>3.4875970000000001</v>
      </c>
      <c r="CB80">
        <v>1.75</v>
      </c>
      <c r="CC80">
        <v>0.9</v>
      </c>
      <c r="CD80">
        <v>0.42</v>
      </c>
      <c r="CE80">
        <v>0.96</v>
      </c>
      <c r="CF80">
        <v>0.21</v>
      </c>
      <c r="CG80">
        <v>3.78</v>
      </c>
      <c r="CH80">
        <v>4.8326830000000003</v>
      </c>
      <c r="CI80">
        <v>7.65</v>
      </c>
      <c r="CJ80">
        <v>1.94</v>
      </c>
      <c r="CK80">
        <v>1.85</v>
      </c>
      <c r="CL80">
        <v>5.2772449999999997</v>
      </c>
      <c r="CM80">
        <v>1.857394</v>
      </c>
      <c r="CN80">
        <v>3.5181619999999998</v>
      </c>
      <c r="CO80">
        <v>3.03</v>
      </c>
      <c r="CP80">
        <v>4.2338459999999998</v>
      </c>
      <c r="CQ80">
        <v>1.3616889999999999</v>
      </c>
      <c r="CR80">
        <v>1.4</v>
      </c>
      <c r="CS80">
        <v>2.3361200000000002</v>
      </c>
      <c r="CT80">
        <v>1.929632</v>
      </c>
      <c r="CU80">
        <v>1.94624</v>
      </c>
      <c r="CV80">
        <v>2.6652740000000001</v>
      </c>
      <c r="CW80">
        <v>1.3184229999999999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104.56057599999998</v>
      </c>
    </row>
    <row r="81" spans="1:114">
      <c r="A81" t="s">
        <v>123</v>
      </c>
      <c r="B81">
        <v>0</v>
      </c>
      <c r="C81">
        <v>34.857427000000001</v>
      </c>
      <c r="D81">
        <v>6.8469939999999996</v>
      </c>
      <c r="E81">
        <v>0</v>
      </c>
      <c r="F81">
        <v>0</v>
      </c>
      <c r="G81">
        <v>76.768950000000004</v>
      </c>
      <c r="H81">
        <v>0</v>
      </c>
      <c r="I81">
        <v>97.304077000000007</v>
      </c>
      <c r="J81">
        <v>6.4869389999999996</v>
      </c>
      <c r="K81">
        <v>691.086502</v>
      </c>
      <c r="L81">
        <v>667.07663600000001</v>
      </c>
      <c r="M81">
        <v>95.888554999999997</v>
      </c>
      <c r="N81">
        <v>122.432091</v>
      </c>
      <c r="O81">
        <v>128.45129</v>
      </c>
      <c r="P81">
        <v>108.97414000000001</v>
      </c>
      <c r="Q81">
        <v>22.966681999999999</v>
      </c>
      <c r="R81">
        <v>44.326064000000002</v>
      </c>
      <c r="S81">
        <v>27.350811</v>
      </c>
      <c r="T81">
        <v>2.5013079999999999</v>
      </c>
      <c r="U81">
        <v>348.97500000000002</v>
      </c>
      <c r="V81">
        <v>20.731850000000001</v>
      </c>
      <c r="W81">
        <v>46.399079999999998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</v>
      </c>
      <c r="AD81">
        <v>41.824756000000001</v>
      </c>
      <c r="AE81">
        <v>56.926780000000001</v>
      </c>
      <c r="AF81">
        <v>28.971727000000001</v>
      </c>
      <c r="AG81">
        <v>48.126170999999999</v>
      </c>
      <c r="AH81">
        <v>159.41666499999999</v>
      </c>
      <c r="AI81">
        <v>38.152132000000002</v>
      </c>
      <c r="AJ81">
        <v>0</v>
      </c>
      <c r="AK81">
        <v>64.950986999999998</v>
      </c>
      <c r="AL81">
        <v>48.804000000000002</v>
      </c>
      <c r="AM81">
        <v>18.108732</v>
      </c>
      <c r="AN81">
        <v>1.1169169999999999</v>
      </c>
      <c r="AO81">
        <v>0</v>
      </c>
      <c r="AP81">
        <v>4.3554000000000004</v>
      </c>
      <c r="AQ81">
        <v>36.398265000000002</v>
      </c>
      <c r="AR81">
        <v>52.991999999999997</v>
      </c>
      <c r="AS81">
        <v>36.950153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104.55057699999998</v>
      </c>
      <c r="BA81">
        <f t="shared" si="4"/>
        <v>3600.3200989999996</v>
      </c>
      <c r="BD81">
        <v>4.2644399999999996</v>
      </c>
      <c r="BE81">
        <v>0</v>
      </c>
      <c r="BF81">
        <v>2.1113E-2</v>
      </c>
      <c r="BG81">
        <v>0</v>
      </c>
      <c r="BH81">
        <v>1.846E-3</v>
      </c>
      <c r="BI81">
        <v>1.0185150000000001</v>
      </c>
      <c r="BJ81">
        <v>0</v>
      </c>
      <c r="BK81">
        <v>1.7461999999999998E-2</v>
      </c>
      <c r="BL81">
        <v>0</v>
      </c>
      <c r="BM81">
        <v>2.5400000000000002E-3</v>
      </c>
      <c r="BN81">
        <v>0</v>
      </c>
      <c r="BO81">
        <v>2</v>
      </c>
      <c r="BP81">
        <v>2.1800000000000002</v>
      </c>
      <c r="BQ81">
        <v>3.5181619999999998</v>
      </c>
      <c r="BR81">
        <v>4.3737690000000002</v>
      </c>
      <c r="BS81">
        <v>1.62</v>
      </c>
      <c r="BT81">
        <v>7.1333219999999997</v>
      </c>
      <c r="BU81">
        <v>2.688761</v>
      </c>
      <c r="BV81">
        <v>1.3326370000000001</v>
      </c>
      <c r="BW81">
        <v>9.33</v>
      </c>
      <c r="BX81">
        <v>4.2289050000000001</v>
      </c>
      <c r="BY81">
        <v>0.25</v>
      </c>
      <c r="BZ81">
        <v>1.9248000000000001</v>
      </c>
      <c r="CA81">
        <v>3.4875970000000001</v>
      </c>
      <c r="CB81">
        <v>1.75</v>
      </c>
      <c r="CC81">
        <v>0.81</v>
      </c>
      <c r="CD81">
        <v>0.42</v>
      </c>
      <c r="CE81">
        <v>0.87</v>
      </c>
      <c r="CF81">
        <v>0.21</v>
      </c>
      <c r="CG81">
        <v>3.78</v>
      </c>
      <c r="CH81">
        <v>4.8326830000000003</v>
      </c>
      <c r="CI81">
        <v>7.82</v>
      </c>
      <c r="CJ81">
        <v>1.94</v>
      </c>
      <c r="CK81">
        <v>1.85</v>
      </c>
      <c r="CL81">
        <v>5.2772449999999997</v>
      </c>
      <c r="CM81">
        <v>1.857394</v>
      </c>
      <c r="CN81">
        <v>3.5181619999999998</v>
      </c>
      <c r="CO81">
        <v>3.03</v>
      </c>
      <c r="CP81">
        <v>4.2338459999999998</v>
      </c>
      <c r="CQ81">
        <v>1.3616889999999999</v>
      </c>
      <c r="CR81">
        <v>1.4</v>
      </c>
      <c r="CS81">
        <v>2.3361200000000002</v>
      </c>
      <c r="CT81">
        <v>1.929632</v>
      </c>
      <c r="CU81">
        <v>1.94624</v>
      </c>
      <c r="CV81">
        <v>2.6652740000000001</v>
      </c>
      <c r="CW81">
        <v>1.3184229999999999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104.55057699999998</v>
      </c>
    </row>
    <row r="82" spans="1:114">
      <c r="A82" t="s">
        <v>124</v>
      </c>
      <c r="B82">
        <v>0</v>
      </c>
      <c r="C82">
        <v>34.857427000000001</v>
      </c>
      <c r="D82">
        <v>6.8469939999999996</v>
      </c>
      <c r="E82">
        <v>0</v>
      </c>
      <c r="F82">
        <v>0</v>
      </c>
      <c r="G82">
        <v>76.768950000000004</v>
      </c>
      <c r="H82">
        <v>0</v>
      </c>
      <c r="I82">
        <v>97.304077000000007</v>
      </c>
      <c r="J82">
        <v>6.4869389999999996</v>
      </c>
      <c r="K82">
        <v>691.086502</v>
      </c>
      <c r="L82">
        <v>667.07663600000001</v>
      </c>
      <c r="M82">
        <v>95.888554999999997</v>
      </c>
      <c r="N82">
        <v>122.432091</v>
      </c>
      <c r="O82">
        <v>128.45129</v>
      </c>
      <c r="P82">
        <v>108.97414000000001</v>
      </c>
      <c r="Q82">
        <v>22.966681999999999</v>
      </c>
      <c r="R82">
        <v>44.326064000000002</v>
      </c>
      <c r="S82">
        <v>27.350811</v>
      </c>
      <c r="T82">
        <v>2.5013079999999999</v>
      </c>
      <c r="U82">
        <v>348.97500000000002</v>
      </c>
      <c r="V82">
        <v>20.731850000000001</v>
      </c>
      <c r="W82">
        <v>46.399079999999998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</v>
      </c>
      <c r="AD82">
        <v>41.824756000000001</v>
      </c>
      <c r="AE82">
        <v>56.926780000000001</v>
      </c>
      <c r="AF82">
        <v>28.971727000000001</v>
      </c>
      <c r="AG82">
        <v>48.126170999999999</v>
      </c>
      <c r="AH82">
        <v>159.41666499999999</v>
      </c>
      <c r="AI82">
        <v>38.152132000000002</v>
      </c>
      <c r="AJ82">
        <v>0</v>
      </c>
      <c r="AK82">
        <v>64.950986999999998</v>
      </c>
      <c r="AL82">
        <v>48.804000000000002</v>
      </c>
      <c r="AM82">
        <v>18.108732</v>
      </c>
      <c r="AN82">
        <v>1.1169169999999999</v>
      </c>
      <c r="AO82">
        <v>0</v>
      </c>
      <c r="AP82">
        <v>4.3554000000000004</v>
      </c>
      <c r="AQ82">
        <v>36.398265000000002</v>
      </c>
      <c r="AR82">
        <v>50.231999999999999</v>
      </c>
      <c r="AS82">
        <v>36.950153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104.55057699999998</v>
      </c>
      <c r="BA82">
        <f t="shared" si="4"/>
        <v>3597.5600989999994</v>
      </c>
      <c r="BD82">
        <v>4.2644399999999996</v>
      </c>
      <c r="BE82">
        <v>0</v>
      </c>
      <c r="BF82">
        <v>2.1113E-2</v>
      </c>
      <c r="BG82">
        <v>0</v>
      </c>
      <c r="BH82">
        <v>1.846E-3</v>
      </c>
      <c r="BI82">
        <v>1.0185150000000001</v>
      </c>
      <c r="BJ82">
        <v>0</v>
      </c>
      <c r="BK82">
        <v>1.7461999999999998E-2</v>
      </c>
      <c r="BL82">
        <v>0</v>
      </c>
      <c r="BM82">
        <v>2.5400000000000002E-3</v>
      </c>
      <c r="BN82">
        <v>0</v>
      </c>
      <c r="BO82">
        <v>2</v>
      </c>
      <c r="BP82">
        <v>2.1800000000000002</v>
      </c>
      <c r="BQ82">
        <v>3.5181619999999998</v>
      </c>
      <c r="BR82">
        <v>4.3737690000000002</v>
      </c>
      <c r="BS82">
        <v>1.62</v>
      </c>
      <c r="BT82">
        <v>7.1333219999999997</v>
      </c>
      <c r="BU82">
        <v>2.688761</v>
      </c>
      <c r="BV82">
        <v>1.3326370000000001</v>
      </c>
      <c r="BW82">
        <v>9.33</v>
      </c>
      <c r="BX82">
        <v>4.2289050000000001</v>
      </c>
      <c r="BY82">
        <v>0.25</v>
      </c>
      <c r="BZ82">
        <v>1.9248000000000001</v>
      </c>
      <c r="CA82">
        <v>3.4875970000000001</v>
      </c>
      <c r="CB82">
        <v>1.75</v>
      </c>
      <c r="CC82">
        <v>0.81</v>
      </c>
      <c r="CD82">
        <v>0.42</v>
      </c>
      <c r="CE82">
        <v>0.87</v>
      </c>
      <c r="CF82">
        <v>0.21</v>
      </c>
      <c r="CG82">
        <v>3.78</v>
      </c>
      <c r="CH82">
        <v>4.8326830000000003</v>
      </c>
      <c r="CI82">
        <v>7.82</v>
      </c>
      <c r="CJ82">
        <v>1.94</v>
      </c>
      <c r="CK82">
        <v>1.85</v>
      </c>
      <c r="CL82">
        <v>5.2772449999999997</v>
      </c>
      <c r="CM82">
        <v>1.857394</v>
      </c>
      <c r="CN82">
        <v>3.5181619999999998</v>
      </c>
      <c r="CO82">
        <v>3.03</v>
      </c>
      <c r="CP82">
        <v>4.2338459999999998</v>
      </c>
      <c r="CQ82">
        <v>1.3616889999999999</v>
      </c>
      <c r="CR82">
        <v>1.4</v>
      </c>
      <c r="CS82">
        <v>2.3361200000000002</v>
      </c>
      <c r="CT82">
        <v>1.929632</v>
      </c>
      <c r="CU82">
        <v>1.94624</v>
      </c>
      <c r="CV82">
        <v>2.6652740000000001</v>
      </c>
      <c r="CW82">
        <v>1.3184229999999999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104.55057699999998</v>
      </c>
    </row>
    <row r="83" spans="1:114">
      <c r="A83" t="s">
        <v>125</v>
      </c>
      <c r="B83">
        <v>0</v>
      </c>
      <c r="C83">
        <v>34.857427000000001</v>
      </c>
      <c r="D83">
        <v>6.8469939999999996</v>
      </c>
      <c r="E83">
        <v>0</v>
      </c>
      <c r="F83">
        <v>0</v>
      </c>
      <c r="G83">
        <v>76.768950000000004</v>
      </c>
      <c r="H83">
        <v>0</v>
      </c>
      <c r="I83">
        <v>97.304077000000007</v>
      </c>
      <c r="J83">
        <v>6.4869389999999996</v>
      </c>
      <c r="K83">
        <v>691.086502</v>
      </c>
      <c r="L83">
        <v>667.07663600000001</v>
      </c>
      <c r="M83">
        <v>95.888554999999997</v>
      </c>
      <c r="N83">
        <v>122.432091</v>
      </c>
      <c r="O83">
        <v>128.45129</v>
      </c>
      <c r="P83">
        <v>108.97414000000001</v>
      </c>
      <c r="Q83">
        <v>22.966681999999999</v>
      </c>
      <c r="R83">
        <v>44.326064000000002</v>
      </c>
      <c r="S83">
        <v>27.350811</v>
      </c>
      <c r="T83">
        <v>2.5013079999999999</v>
      </c>
      <c r="U83">
        <v>348.97500000000002</v>
      </c>
      <c r="V83">
        <v>20.731850000000001</v>
      </c>
      <c r="W83">
        <v>46.399079999999998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</v>
      </c>
      <c r="AD83">
        <v>41.824756000000001</v>
      </c>
      <c r="AE83">
        <v>56.926780000000001</v>
      </c>
      <c r="AF83">
        <v>28.971727000000001</v>
      </c>
      <c r="AG83">
        <v>48.126170999999999</v>
      </c>
      <c r="AH83">
        <v>159.41666499999999</v>
      </c>
      <c r="AI83">
        <v>38.152132000000002</v>
      </c>
      <c r="AJ83">
        <v>0</v>
      </c>
      <c r="AK83">
        <v>64.950986999999998</v>
      </c>
      <c r="AL83">
        <v>48.804000000000002</v>
      </c>
      <c r="AM83">
        <v>18.108732</v>
      </c>
      <c r="AN83">
        <v>1.1169169999999999</v>
      </c>
      <c r="AO83">
        <v>0</v>
      </c>
      <c r="AP83">
        <v>1.7934000000000001</v>
      </c>
      <c r="AQ83">
        <v>36.398265000000002</v>
      </c>
      <c r="AR83">
        <v>50.231999999999999</v>
      </c>
      <c r="AS83">
        <v>36.950153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104.56472399999998</v>
      </c>
      <c r="BA83">
        <f t="shared" si="4"/>
        <v>3595.0122459999993</v>
      </c>
      <c r="BD83">
        <v>4.2644399999999996</v>
      </c>
      <c r="BE83">
        <v>0</v>
      </c>
      <c r="BF83">
        <v>2.1113E-2</v>
      </c>
      <c r="BG83">
        <v>0</v>
      </c>
      <c r="BH83">
        <v>1.846E-3</v>
      </c>
      <c r="BI83">
        <v>1.032662</v>
      </c>
      <c r="BJ83">
        <v>0</v>
      </c>
      <c r="BK83">
        <v>1.7461999999999998E-2</v>
      </c>
      <c r="BL83">
        <v>0</v>
      </c>
      <c r="BM83">
        <v>2.5400000000000002E-3</v>
      </c>
      <c r="BN83">
        <v>0</v>
      </c>
      <c r="BO83">
        <v>2</v>
      </c>
      <c r="BP83">
        <v>2.1800000000000002</v>
      </c>
      <c r="BQ83">
        <v>3.5181619999999998</v>
      </c>
      <c r="BR83">
        <v>4.3737690000000002</v>
      </c>
      <c r="BS83">
        <v>1.62</v>
      </c>
      <c r="BT83">
        <v>7.1333219999999997</v>
      </c>
      <c r="BU83">
        <v>2.688761</v>
      </c>
      <c r="BV83">
        <v>1.3326370000000001</v>
      </c>
      <c r="BW83">
        <v>9.33</v>
      </c>
      <c r="BX83">
        <v>4.2289050000000001</v>
      </c>
      <c r="BY83">
        <v>0.25</v>
      </c>
      <c r="BZ83">
        <v>1.9248000000000001</v>
      </c>
      <c r="CA83">
        <v>3.4875970000000001</v>
      </c>
      <c r="CB83">
        <v>1.75</v>
      </c>
      <c r="CC83">
        <v>0.81</v>
      </c>
      <c r="CD83">
        <v>0.42</v>
      </c>
      <c r="CE83">
        <v>0.87</v>
      </c>
      <c r="CF83">
        <v>0.21</v>
      </c>
      <c r="CG83">
        <v>3.78</v>
      </c>
      <c r="CH83">
        <v>4.8326830000000003</v>
      </c>
      <c r="CI83">
        <v>7.82</v>
      </c>
      <c r="CJ83">
        <v>1.94</v>
      </c>
      <c r="CK83">
        <v>1.85</v>
      </c>
      <c r="CL83">
        <v>5.2772449999999997</v>
      </c>
      <c r="CM83">
        <v>1.857394</v>
      </c>
      <c r="CN83">
        <v>3.5181619999999998</v>
      </c>
      <c r="CO83">
        <v>3.03</v>
      </c>
      <c r="CP83">
        <v>4.2338459999999998</v>
      </c>
      <c r="CQ83">
        <v>1.3616889999999999</v>
      </c>
      <c r="CR83">
        <v>1.4</v>
      </c>
      <c r="CS83">
        <v>2.3361200000000002</v>
      </c>
      <c r="CT83">
        <v>1.929632</v>
      </c>
      <c r="CU83">
        <v>1.94624</v>
      </c>
      <c r="CV83">
        <v>2.6652740000000001</v>
      </c>
      <c r="CW83">
        <v>1.3184229999999999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104.56472399999998</v>
      </c>
    </row>
    <row r="84" spans="1:114">
      <c r="A84" t="s">
        <v>126</v>
      </c>
      <c r="B84">
        <v>0</v>
      </c>
      <c r="C84">
        <v>35.479880999999999</v>
      </c>
      <c r="D84">
        <v>6.8469939999999996</v>
      </c>
      <c r="E84">
        <v>0</v>
      </c>
      <c r="F84">
        <v>0</v>
      </c>
      <c r="G84">
        <v>76.768950000000004</v>
      </c>
      <c r="H84">
        <v>0</v>
      </c>
      <c r="I84">
        <v>97.304077000000007</v>
      </c>
      <c r="J84">
        <v>6.4869389999999996</v>
      </c>
      <c r="K84">
        <v>691.086502</v>
      </c>
      <c r="L84">
        <v>667.07663600000001</v>
      </c>
      <c r="M84">
        <v>95.888554999999997</v>
      </c>
      <c r="N84">
        <v>122.432091</v>
      </c>
      <c r="O84">
        <v>128.45129</v>
      </c>
      <c r="P84">
        <v>108.97414000000001</v>
      </c>
      <c r="Q84">
        <v>22.966681999999999</v>
      </c>
      <c r="R84">
        <v>44.326064000000002</v>
      </c>
      <c r="S84">
        <v>27.350811</v>
      </c>
      <c r="T84">
        <v>2.5013079999999999</v>
      </c>
      <c r="U84">
        <v>348.97500000000002</v>
      </c>
      <c r="V84">
        <v>20.731850000000001</v>
      </c>
      <c r="W84">
        <v>46.399079999999998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</v>
      </c>
      <c r="AD84">
        <v>41.824756000000001</v>
      </c>
      <c r="AE84">
        <v>56.926780000000001</v>
      </c>
      <c r="AF84">
        <v>28.971727000000001</v>
      </c>
      <c r="AG84">
        <v>48.126170999999999</v>
      </c>
      <c r="AH84">
        <v>159.41666499999999</v>
      </c>
      <c r="AI84">
        <v>38.152132000000002</v>
      </c>
      <c r="AJ84">
        <v>0</v>
      </c>
      <c r="AK84">
        <v>64.950986999999998</v>
      </c>
      <c r="AL84">
        <v>48.804000000000002</v>
      </c>
      <c r="AM84">
        <v>18.108732</v>
      </c>
      <c r="AN84">
        <v>1.1169169999999999</v>
      </c>
      <c r="AO84">
        <v>0</v>
      </c>
      <c r="AP84">
        <v>1.7934000000000001</v>
      </c>
      <c r="AQ84">
        <v>36.398265000000002</v>
      </c>
      <c r="AR84">
        <v>50.231999999999999</v>
      </c>
      <c r="AS84">
        <v>36.950153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104.56483499999999</v>
      </c>
      <c r="BA84">
        <f t="shared" si="4"/>
        <v>3595.6348109999999</v>
      </c>
      <c r="BD84">
        <v>4.2644399999999996</v>
      </c>
      <c r="BE84">
        <v>0</v>
      </c>
      <c r="BF84">
        <v>2.1224E-2</v>
      </c>
      <c r="BG84">
        <v>0</v>
      </c>
      <c r="BH84">
        <v>1.846E-3</v>
      </c>
      <c r="BI84">
        <v>1.032662</v>
      </c>
      <c r="BJ84">
        <v>0</v>
      </c>
      <c r="BK84">
        <v>1.7461999999999998E-2</v>
      </c>
      <c r="BL84">
        <v>0</v>
      </c>
      <c r="BM84">
        <v>2.5400000000000002E-3</v>
      </c>
      <c r="BN84">
        <v>0</v>
      </c>
      <c r="BO84">
        <v>2</v>
      </c>
      <c r="BP84">
        <v>2.1800000000000002</v>
      </c>
      <c r="BQ84">
        <v>3.5181619999999998</v>
      </c>
      <c r="BR84">
        <v>4.3737690000000002</v>
      </c>
      <c r="BS84">
        <v>1.62</v>
      </c>
      <c r="BT84">
        <v>7.1333219999999997</v>
      </c>
      <c r="BU84">
        <v>2.688761</v>
      </c>
      <c r="BV84">
        <v>1.3326370000000001</v>
      </c>
      <c r="BW84">
        <v>9.33</v>
      </c>
      <c r="BX84">
        <v>4.2289050000000001</v>
      </c>
      <c r="BY84">
        <v>0.25</v>
      </c>
      <c r="BZ84">
        <v>1.9248000000000001</v>
      </c>
      <c r="CA84">
        <v>3.4875970000000001</v>
      </c>
      <c r="CB84">
        <v>1.75</v>
      </c>
      <c r="CC84">
        <v>0.81</v>
      </c>
      <c r="CD84">
        <v>0.42</v>
      </c>
      <c r="CE84">
        <v>0.87</v>
      </c>
      <c r="CF84">
        <v>0.21</v>
      </c>
      <c r="CG84">
        <v>3.78</v>
      </c>
      <c r="CH84">
        <v>4.8326830000000003</v>
      </c>
      <c r="CI84">
        <v>7.82</v>
      </c>
      <c r="CJ84">
        <v>1.94</v>
      </c>
      <c r="CK84">
        <v>1.85</v>
      </c>
      <c r="CL84">
        <v>5.2772449999999997</v>
      </c>
      <c r="CM84">
        <v>1.857394</v>
      </c>
      <c r="CN84">
        <v>3.5181619999999998</v>
      </c>
      <c r="CO84">
        <v>3.03</v>
      </c>
      <c r="CP84">
        <v>4.2338459999999998</v>
      </c>
      <c r="CQ84">
        <v>1.3616889999999999</v>
      </c>
      <c r="CR84">
        <v>1.4</v>
      </c>
      <c r="CS84">
        <v>2.3361200000000002</v>
      </c>
      <c r="CT84">
        <v>1.929632</v>
      </c>
      <c r="CU84">
        <v>1.94624</v>
      </c>
      <c r="CV84">
        <v>2.6652740000000001</v>
      </c>
      <c r="CW84">
        <v>1.3184229999999999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104.56483499999999</v>
      </c>
    </row>
    <row r="85" spans="1:114">
      <c r="A85" t="s">
        <v>127</v>
      </c>
      <c r="B85">
        <v>0</v>
      </c>
      <c r="C85">
        <v>35.479880999999999</v>
      </c>
      <c r="D85">
        <v>6.8469939999999996</v>
      </c>
      <c r="E85">
        <v>0</v>
      </c>
      <c r="F85">
        <v>0</v>
      </c>
      <c r="G85">
        <v>76.768950000000004</v>
      </c>
      <c r="H85">
        <v>0</v>
      </c>
      <c r="I85">
        <v>97.304077000000007</v>
      </c>
      <c r="J85">
        <v>6.4869389999999996</v>
      </c>
      <c r="K85">
        <v>691.086502</v>
      </c>
      <c r="L85">
        <v>667.07663600000001</v>
      </c>
      <c r="M85">
        <v>95.888554999999997</v>
      </c>
      <c r="N85">
        <v>122.432091</v>
      </c>
      <c r="O85">
        <v>128.45129</v>
      </c>
      <c r="P85">
        <v>108.97414000000001</v>
      </c>
      <c r="Q85">
        <v>22.966681999999999</v>
      </c>
      <c r="R85">
        <v>44.326064000000002</v>
      </c>
      <c r="S85">
        <v>27.350811</v>
      </c>
      <c r="T85">
        <v>2.5013079999999999</v>
      </c>
      <c r="U85">
        <v>348.97500000000002</v>
      </c>
      <c r="V85">
        <v>20.731850000000001</v>
      </c>
      <c r="W85">
        <v>46.399079999999998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</v>
      </c>
      <c r="AD85">
        <v>41.824756000000001</v>
      </c>
      <c r="AE85">
        <v>56.926780000000001</v>
      </c>
      <c r="AF85">
        <v>28.971727000000001</v>
      </c>
      <c r="AG85">
        <v>48.126170999999999</v>
      </c>
      <c r="AH85">
        <v>159.41666499999999</v>
      </c>
      <c r="AI85">
        <v>38.152132000000002</v>
      </c>
      <c r="AJ85">
        <v>0</v>
      </c>
      <c r="AK85">
        <v>64.950986999999998</v>
      </c>
      <c r="AL85">
        <v>48.804000000000002</v>
      </c>
      <c r="AM85">
        <v>18.108732</v>
      </c>
      <c r="AN85">
        <v>1.1169169999999999</v>
      </c>
      <c r="AO85">
        <v>0</v>
      </c>
      <c r="AP85">
        <v>1.7934000000000001</v>
      </c>
      <c r="AQ85">
        <v>36.398265000000002</v>
      </c>
      <c r="AR85">
        <v>50.231999999999999</v>
      </c>
      <c r="AS85">
        <v>36.950153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104.57483499999998</v>
      </c>
      <c r="BA85">
        <f t="shared" si="4"/>
        <v>3595.6448109999997</v>
      </c>
      <c r="BD85">
        <v>4.2644399999999996</v>
      </c>
      <c r="BE85">
        <v>0</v>
      </c>
      <c r="BF85">
        <v>2.1224E-2</v>
      </c>
      <c r="BG85">
        <v>0</v>
      </c>
      <c r="BH85">
        <v>1.846E-3</v>
      </c>
      <c r="BI85">
        <v>1.032662</v>
      </c>
      <c r="BJ85">
        <v>0</v>
      </c>
      <c r="BK85">
        <v>1.7461999999999998E-2</v>
      </c>
      <c r="BL85">
        <v>0</v>
      </c>
      <c r="BM85">
        <v>2.5400000000000002E-3</v>
      </c>
      <c r="BN85">
        <v>0</v>
      </c>
      <c r="BO85">
        <v>2</v>
      </c>
      <c r="BP85">
        <v>2.1800000000000002</v>
      </c>
      <c r="BQ85">
        <v>3.5181619999999998</v>
      </c>
      <c r="BR85">
        <v>4.3737690000000002</v>
      </c>
      <c r="BS85">
        <v>1.62</v>
      </c>
      <c r="BT85">
        <v>7.1333219999999997</v>
      </c>
      <c r="BU85">
        <v>2.688761</v>
      </c>
      <c r="BV85">
        <v>1.3326370000000001</v>
      </c>
      <c r="BW85">
        <v>9.33</v>
      </c>
      <c r="BX85">
        <v>4.2289050000000001</v>
      </c>
      <c r="BY85">
        <v>0.25</v>
      </c>
      <c r="BZ85">
        <v>1.9248000000000001</v>
      </c>
      <c r="CA85">
        <v>3.4875970000000001</v>
      </c>
      <c r="CB85">
        <v>1.75</v>
      </c>
      <c r="CC85">
        <v>0.81</v>
      </c>
      <c r="CD85">
        <v>0.42</v>
      </c>
      <c r="CE85">
        <v>0.87</v>
      </c>
      <c r="CF85">
        <v>0.22</v>
      </c>
      <c r="CG85">
        <v>3.78</v>
      </c>
      <c r="CH85">
        <v>4.8326830000000003</v>
      </c>
      <c r="CI85">
        <v>7.82</v>
      </c>
      <c r="CJ85">
        <v>1.94</v>
      </c>
      <c r="CK85">
        <v>1.85</v>
      </c>
      <c r="CL85">
        <v>5.2772449999999997</v>
      </c>
      <c r="CM85">
        <v>1.857394</v>
      </c>
      <c r="CN85">
        <v>3.5181619999999998</v>
      </c>
      <c r="CO85">
        <v>3.03</v>
      </c>
      <c r="CP85">
        <v>4.2338459999999998</v>
      </c>
      <c r="CQ85">
        <v>1.3616889999999999</v>
      </c>
      <c r="CR85">
        <v>1.4</v>
      </c>
      <c r="CS85">
        <v>2.3361200000000002</v>
      </c>
      <c r="CT85">
        <v>1.929632</v>
      </c>
      <c r="CU85">
        <v>1.94624</v>
      </c>
      <c r="CV85">
        <v>2.6652740000000001</v>
      </c>
      <c r="CW85">
        <v>1.3184229999999999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104.57483499999998</v>
      </c>
    </row>
    <row r="86" spans="1:114">
      <c r="A86" t="s">
        <v>128</v>
      </c>
      <c r="B86">
        <v>0</v>
      </c>
      <c r="C86">
        <v>35.479880999999999</v>
      </c>
      <c r="D86">
        <v>6.8469939999999996</v>
      </c>
      <c r="E86">
        <v>0</v>
      </c>
      <c r="F86">
        <v>0</v>
      </c>
      <c r="G86">
        <v>76.768950000000004</v>
      </c>
      <c r="H86">
        <v>0</v>
      </c>
      <c r="I86">
        <v>97.304077000000007</v>
      </c>
      <c r="J86">
        <v>6.4869389999999996</v>
      </c>
      <c r="K86">
        <v>691.086502</v>
      </c>
      <c r="L86">
        <v>667.07663600000001</v>
      </c>
      <c r="M86">
        <v>95.888554999999997</v>
      </c>
      <c r="N86">
        <v>122.432091</v>
      </c>
      <c r="O86">
        <v>128.45129</v>
      </c>
      <c r="P86">
        <v>108.97414000000001</v>
      </c>
      <c r="Q86">
        <v>22.966681999999999</v>
      </c>
      <c r="R86">
        <v>44.326064000000002</v>
      </c>
      <c r="S86">
        <v>27.350811</v>
      </c>
      <c r="T86">
        <v>2.5013079999999999</v>
      </c>
      <c r="U86">
        <v>348.97500000000002</v>
      </c>
      <c r="V86">
        <v>20.731850000000001</v>
      </c>
      <c r="W86">
        <v>46.399079999999998</v>
      </c>
      <c r="X86">
        <v>147.515625</v>
      </c>
      <c r="Y86">
        <v>0</v>
      </c>
      <c r="Z86">
        <v>19.6614</v>
      </c>
      <c r="AA86">
        <v>42.14808</v>
      </c>
      <c r="AB86">
        <v>46.424171999999999</v>
      </c>
      <c r="AC86">
        <v>33.499364</v>
      </c>
      <c r="AD86">
        <v>31.368566999999999</v>
      </c>
      <c r="AE86">
        <v>56.926780000000001</v>
      </c>
      <c r="AF86">
        <v>27.411711</v>
      </c>
      <c r="AG86">
        <v>48.126170999999999</v>
      </c>
      <c r="AH86">
        <v>129.08232000000001</v>
      </c>
      <c r="AI86">
        <v>38.152132000000002</v>
      </c>
      <c r="AJ86">
        <v>0</v>
      </c>
      <c r="AK86">
        <v>64.950986999999998</v>
      </c>
      <c r="AL86">
        <v>48.804000000000002</v>
      </c>
      <c r="AM86">
        <v>18.108732</v>
      </c>
      <c r="AN86">
        <v>1.1169169999999999</v>
      </c>
      <c r="AO86">
        <v>0</v>
      </c>
      <c r="AP86">
        <v>1.7934000000000001</v>
      </c>
      <c r="AQ86">
        <v>36.398265000000002</v>
      </c>
      <c r="AR86">
        <v>50.231999999999999</v>
      </c>
      <c r="AS86">
        <v>36.950153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103.61296699999997</v>
      </c>
      <c r="BA86">
        <f t="shared" si="4"/>
        <v>3552.3323929999997</v>
      </c>
      <c r="BD86">
        <v>4.2644399999999996</v>
      </c>
      <c r="BE86">
        <v>0</v>
      </c>
      <c r="BF86">
        <v>2.1224E-2</v>
      </c>
      <c r="BG86">
        <v>0</v>
      </c>
      <c r="BH86">
        <v>1.846E-3</v>
      </c>
      <c r="BI86">
        <v>1.032662</v>
      </c>
      <c r="BJ86">
        <v>0</v>
      </c>
      <c r="BK86">
        <v>1.7461999999999998E-2</v>
      </c>
      <c r="BL86">
        <v>0</v>
      </c>
      <c r="BM86">
        <v>2.5400000000000002E-3</v>
      </c>
      <c r="BN86">
        <v>0</v>
      </c>
      <c r="BO86">
        <v>2</v>
      </c>
      <c r="BP86">
        <v>2.1800000000000002</v>
      </c>
      <c r="BQ86">
        <v>3.5181619999999998</v>
      </c>
      <c r="BR86">
        <v>4.276573</v>
      </c>
      <c r="BS86">
        <v>1.62</v>
      </c>
      <c r="BT86">
        <v>7.1333219999999997</v>
      </c>
      <c r="BU86">
        <v>2.688761</v>
      </c>
      <c r="BV86">
        <v>1.3326370000000001</v>
      </c>
      <c r="BW86">
        <v>9.33</v>
      </c>
      <c r="BX86">
        <v>4.2289050000000001</v>
      </c>
      <c r="BY86">
        <v>0.25</v>
      </c>
      <c r="BZ86">
        <v>1.9248000000000001</v>
      </c>
      <c r="CA86">
        <v>3.4875970000000001</v>
      </c>
      <c r="CB86">
        <v>1.75</v>
      </c>
      <c r="CC86">
        <v>0.81</v>
      </c>
      <c r="CD86">
        <v>0.42</v>
      </c>
      <c r="CE86">
        <v>0.87</v>
      </c>
      <c r="CF86">
        <v>0.22</v>
      </c>
      <c r="CG86">
        <v>3.78</v>
      </c>
      <c r="CH86">
        <v>3.9680110000000002</v>
      </c>
      <c r="CI86">
        <v>7.82</v>
      </c>
      <c r="CJ86">
        <v>1.94</v>
      </c>
      <c r="CK86">
        <v>1.85</v>
      </c>
      <c r="CL86">
        <v>5.2772449999999997</v>
      </c>
      <c r="CM86">
        <v>1.857394</v>
      </c>
      <c r="CN86">
        <v>3.5181619999999998</v>
      </c>
      <c r="CO86">
        <v>3.03</v>
      </c>
      <c r="CP86">
        <v>4.2338459999999998</v>
      </c>
      <c r="CQ86">
        <v>1.3616889999999999</v>
      </c>
      <c r="CR86">
        <v>1.4</v>
      </c>
      <c r="CS86">
        <v>2.3361200000000002</v>
      </c>
      <c r="CT86">
        <v>1.929632</v>
      </c>
      <c r="CU86">
        <v>1.94624</v>
      </c>
      <c r="CV86">
        <v>2.6652740000000001</v>
      </c>
      <c r="CW86">
        <v>1.3184229999999999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103.61296699999997</v>
      </c>
    </row>
    <row r="87" spans="1:114">
      <c r="A87" t="s">
        <v>129</v>
      </c>
      <c r="B87">
        <v>0</v>
      </c>
      <c r="C87">
        <v>36.102333999999999</v>
      </c>
      <c r="D87">
        <v>6.8469939999999996</v>
      </c>
      <c r="E87">
        <v>0</v>
      </c>
      <c r="F87">
        <v>0</v>
      </c>
      <c r="G87">
        <v>76.768950000000004</v>
      </c>
      <c r="H87">
        <v>0</v>
      </c>
      <c r="I87">
        <v>97.304077000000007</v>
      </c>
      <c r="J87">
        <v>6.4869389999999996</v>
      </c>
      <c r="K87">
        <v>691.086502</v>
      </c>
      <c r="L87">
        <v>667.07663600000001</v>
      </c>
      <c r="M87">
        <v>95.888554999999997</v>
      </c>
      <c r="N87">
        <v>122.432091</v>
      </c>
      <c r="O87">
        <v>128.45129</v>
      </c>
      <c r="P87">
        <v>108.97414000000001</v>
      </c>
      <c r="Q87">
        <v>22.966681999999999</v>
      </c>
      <c r="R87">
        <v>44.326064000000002</v>
      </c>
      <c r="S87">
        <v>27.350811</v>
      </c>
      <c r="T87">
        <v>2.5013079999999999</v>
      </c>
      <c r="U87">
        <v>348.97500000000002</v>
      </c>
      <c r="V87">
        <v>20.731850000000001</v>
      </c>
      <c r="W87">
        <v>46.399079999999998</v>
      </c>
      <c r="X87">
        <v>147.515625</v>
      </c>
      <c r="Y87">
        <v>0</v>
      </c>
      <c r="Z87">
        <v>19.6614</v>
      </c>
      <c r="AA87">
        <v>42.14808</v>
      </c>
      <c r="AB87">
        <v>46.424171999999999</v>
      </c>
      <c r="AC87">
        <v>33.499364</v>
      </c>
      <c r="AD87">
        <v>20.912378</v>
      </c>
      <c r="AE87">
        <v>56.926780000000001</v>
      </c>
      <c r="AF87">
        <v>27.411711</v>
      </c>
      <c r="AG87">
        <v>48.126170999999999</v>
      </c>
      <c r="AH87">
        <v>101.114484</v>
      </c>
      <c r="AI87">
        <v>32.282572999999999</v>
      </c>
      <c r="AJ87">
        <v>0</v>
      </c>
      <c r="AK87">
        <v>64.950986999999998</v>
      </c>
      <c r="AL87">
        <v>48.804000000000002</v>
      </c>
      <c r="AM87">
        <v>18.108732</v>
      </c>
      <c r="AN87">
        <v>1.1169169999999999</v>
      </c>
      <c r="AO87">
        <v>0</v>
      </c>
      <c r="AP87">
        <v>1.7934000000000001</v>
      </c>
      <c r="AQ87">
        <v>36.398265000000002</v>
      </c>
      <c r="AR87">
        <v>50.231999999999999</v>
      </c>
      <c r="AS87">
        <v>36.950153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102.37596299999998</v>
      </c>
      <c r="BA87">
        <f t="shared" si="4"/>
        <v>3507.4242579999996</v>
      </c>
      <c r="BD87">
        <v>4.2644399999999996</v>
      </c>
      <c r="BE87">
        <v>0</v>
      </c>
      <c r="BF87">
        <v>2.1224E-2</v>
      </c>
      <c r="BG87">
        <v>0</v>
      </c>
      <c r="BH87">
        <v>1.846E-3</v>
      </c>
      <c r="BI87">
        <v>1.046808</v>
      </c>
      <c r="BJ87">
        <v>0</v>
      </c>
      <c r="BK87">
        <v>1.7621999999999999E-2</v>
      </c>
      <c r="BL87">
        <v>0</v>
      </c>
      <c r="BM87">
        <v>2.5400000000000002E-3</v>
      </c>
      <c r="BN87">
        <v>0</v>
      </c>
      <c r="BO87">
        <v>2</v>
      </c>
      <c r="BP87">
        <v>2.1800000000000002</v>
      </c>
      <c r="BQ87">
        <v>3.5181619999999998</v>
      </c>
      <c r="BR87">
        <v>4.276573</v>
      </c>
      <c r="BS87">
        <v>1.62</v>
      </c>
      <c r="BT87">
        <v>6.4848379999999999</v>
      </c>
      <c r="BU87">
        <v>2.688761</v>
      </c>
      <c r="BV87">
        <v>1.3326370000000001</v>
      </c>
      <c r="BW87">
        <v>9.33</v>
      </c>
      <c r="BX87">
        <v>4.2289050000000001</v>
      </c>
      <c r="BY87">
        <v>0.25</v>
      </c>
      <c r="BZ87">
        <v>1.9248000000000001</v>
      </c>
      <c r="CA87">
        <v>3.4875970000000001</v>
      </c>
      <c r="CB87">
        <v>1.75</v>
      </c>
      <c r="CC87">
        <v>0.81</v>
      </c>
      <c r="CD87">
        <v>0.42</v>
      </c>
      <c r="CE87">
        <v>0.87</v>
      </c>
      <c r="CF87">
        <v>0.22</v>
      </c>
      <c r="CG87">
        <v>3.78</v>
      </c>
      <c r="CH87">
        <v>3.1151849999999999</v>
      </c>
      <c r="CI87">
        <v>7.82</v>
      </c>
      <c r="CJ87">
        <v>1.94</v>
      </c>
      <c r="CK87">
        <v>1.85</v>
      </c>
      <c r="CL87">
        <v>5.2772449999999997</v>
      </c>
      <c r="CM87">
        <v>1.857394</v>
      </c>
      <c r="CN87">
        <v>3.5181619999999998</v>
      </c>
      <c r="CO87">
        <v>3.03</v>
      </c>
      <c r="CP87">
        <v>4.2338459999999998</v>
      </c>
      <c r="CQ87">
        <v>1.3616889999999999</v>
      </c>
      <c r="CR87">
        <v>1.65</v>
      </c>
      <c r="CS87">
        <v>2.3361200000000002</v>
      </c>
      <c r="CT87">
        <v>1.929632</v>
      </c>
      <c r="CU87">
        <v>1.94624</v>
      </c>
      <c r="CV87">
        <v>2.6652740000000001</v>
      </c>
      <c r="CW87">
        <v>1.3184229999999999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102.37596299999998</v>
      </c>
    </row>
    <row r="88" spans="1:114">
      <c r="A88" t="s">
        <v>130</v>
      </c>
      <c r="B88">
        <v>0</v>
      </c>
      <c r="C88">
        <v>36.102333999999999</v>
      </c>
      <c r="D88">
        <v>6.8469939999999996</v>
      </c>
      <c r="E88">
        <v>0</v>
      </c>
      <c r="F88">
        <v>0</v>
      </c>
      <c r="G88">
        <v>76.768950000000004</v>
      </c>
      <c r="H88">
        <v>0</v>
      </c>
      <c r="I88">
        <v>97.304077000000007</v>
      </c>
      <c r="J88">
        <v>6.4869389999999996</v>
      </c>
      <c r="K88">
        <v>691.086502</v>
      </c>
      <c r="L88">
        <v>667.07663600000001</v>
      </c>
      <c r="M88">
        <v>95.888554999999997</v>
      </c>
      <c r="N88">
        <v>122.432091</v>
      </c>
      <c r="O88">
        <v>128.45129</v>
      </c>
      <c r="P88">
        <v>108.97414000000001</v>
      </c>
      <c r="Q88">
        <v>22.966681999999999</v>
      </c>
      <c r="R88">
        <v>44.326064000000002</v>
      </c>
      <c r="S88">
        <v>27.350811</v>
      </c>
      <c r="T88">
        <v>2.5013079999999999</v>
      </c>
      <c r="U88">
        <v>348.97500000000002</v>
      </c>
      <c r="V88">
        <v>20.731850000000001</v>
      </c>
      <c r="W88">
        <v>46.399079999999998</v>
      </c>
      <c r="X88">
        <v>147.515625</v>
      </c>
      <c r="Y88">
        <v>0</v>
      </c>
      <c r="Z88">
        <v>19.6614</v>
      </c>
      <c r="AA88">
        <v>42.14808</v>
      </c>
      <c r="AB88">
        <v>46.424171999999999</v>
      </c>
      <c r="AC88">
        <v>33.499364</v>
      </c>
      <c r="AD88">
        <v>10.456189</v>
      </c>
      <c r="AE88">
        <v>56.926780000000001</v>
      </c>
      <c r="AF88">
        <v>27.411711</v>
      </c>
      <c r="AG88">
        <v>48.126170999999999</v>
      </c>
      <c r="AH88">
        <v>101.114484</v>
      </c>
      <c r="AI88">
        <v>17.608675999999999</v>
      </c>
      <c r="AJ88">
        <v>0</v>
      </c>
      <c r="AK88">
        <v>64.950986999999998</v>
      </c>
      <c r="AL88">
        <v>48.804000000000002</v>
      </c>
      <c r="AM88">
        <v>18.108732</v>
      </c>
      <c r="AN88">
        <v>1.1169169999999999</v>
      </c>
      <c r="AO88">
        <v>0</v>
      </c>
      <c r="AP88">
        <v>1.7934000000000001</v>
      </c>
      <c r="AQ88">
        <v>36.398265000000002</v>
      </c>
      <c r="AR88">
        <v>50.231999999999999</v>
      </c>
      <c r="AS88">
        <v>36.950153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102.54217299999996</v>
      </c>
      <c r="BA88">
        <f t="shared" si="4"/>
        <v>3482.4603819999993</v>
      </c>
      <c r="BD88">
        <v>4.2644399999999996</v>
      </c>
      <c r="BE88">
        <v>0</v>
      </c>
      <c r="BF88">
        <v>2.1406999999999999E-2</v>
      </c>
      <c r="BG88">
        <v>0</v>
      </c>
      <c r="BH88">
        <v>1.846E-3</v>
      </c>
      <c r="BI88">
        <v>1.046808</v>
      </c>
      <c r="BJ88">
        <v>0</v>
      </c>
      <c r="BK88">
        <v>1.7621999999999999E-2</v>
      </c>
      <c r="BL88">
        <v>0</v>
      </c>
      <c r="BM88">
        <v>2.5400000000000002E-3</v>
      </c>
      <c r="BN88">
        <v>0</v>
      </c>
      <c r="BO88">
        <v>2</v>
      </c>
      <c r="BP88">
        <v>2.1800000000000002</v>
      </c>
      <c r="BQ88">
        <v>3.5181619999999998</v>
      </c>
      <c r="BR88">
        <v>4.276573</v>
      </c>
      <c r="BS88">
        <v>1.62</v>
      </c>
      <c r="BT88">
        <v>6.5208649999999997</v>
      </c>
      <c r="BU88">
        <v>2.688761</v>
      </c>
      <c r="BV88">
        <v>1.3326370000000001</v>
      </c>
      <c r="BW88">
        <v>9.33</v>
      </c>
      <c r="BX88">
        <v>4.2289050000000001</v>
      </c>
      <c r="BY88">
        <v>0.25</v>
      </c>
      <c r="BZ88">
        <v>1.9248000000000001</v>
      </c>
      <c r="CA88">
        <v>3.4875970000000001</v>
      </c>
      <c r="CB88">
        <v>1.75</v>
      </c>
      <c r="CC88">
        <v>0.81</v>
      </c>
      <c r="CD88">
        <v>0.42</v>
      </c>
      <c r="CE88">
        <v>0.87</v>
      </c>
      <c r="CF88">
        <v>0.22</v>
      </c>
      <c r="CG88">
        <v>3.78</v>
      </c>
      <c r="CH88">
        <v>3.1151849999999999</v>
      </c>
      <c r="CI88">
        <v>7.82</v>
      </c>
      <c r="CJ88">
        <v>1.94</v>
      </c>
      <c r="CK88">
        <v>1.85</v>
      </c>
      <c r="CL88">
        <v>5.2772449999999997</v>
      </c>
      <c r="CM88">
        <v>1.857394</v>
      </c>
      <c r="CN88">
        <v>3.5181619999999998</v>
      </c>
      <c r="CO88">
        <v>3.03</v>
      </c>
      <c r="CP88">
        <v>4.2338459999999998</v>
      </c>
      <c r="CQ88">
        <v>1.3616889999999999</v>
      </c>
      <c r="CR88">
        <v>1.78</v>
      </c>
      <c r="CS88">
        <v>2.3361200000000002</v>
      </c>
      <c r="CT88">
        <v>1.929632</v>
      </c>
      <c r="CU88">
        <v>1.94624</v>
      </c>
      <c r="CV88">
        <v>2.6652740000000001</v>
      </c>
      <c r="CW88">
        <v>1.3184229999999999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102.54217299999996</v>
      </c>
    </row>
    <row r="89" spans="1:114">
      <c r="A89" t="s">
        <v>131</v>
      </c>
      <c r="B89">
        <v>0</v>
      </c>
      <c r="C89">
        <v>36.102333999999999</v>
      </c>
      <c r="D89">
        <v>6.8469939999999996</v>
      </c>
      <c r="E89">
        <v>0</v>
      </c>
      <c r="F89">
        <v>0</v>
      </c>
      <c r="G89">
        <v>76.768950000000004</v>
      </c>
      <c r="H89">
        <v>0</v>
      </c>
      <c r="I89">
        <v>97.304077000000007</v>
      </c>
      <c r="J89">
        <v>6.4869389999999996</v>
      </c>
      <c r="K89">
        <v>691.086502</v>
      </c>
      <c r="L89">
        <v>667.07663600000001</v>
      </c>
      <c r="M89">
        <v>95.888554999999997</v>
      </c>
      <c r="N89">
        <v>122.432091</v>
      </c>
      <c r="O89">
        <v>128.45129</v>
      </c>
      <c r="P89">
        <v>108.97414000000001</v>
      </c>
      <c r="Q89">
        <v>22.966681999999999</v>
      </c>
      <c r="R89">
        <v>44.326064000000002</v>
      </c>
      <c r="S89">
        <v>27.350811</v>
      </c>
      <c r="T89">
        <v>2.5013079999999999</v>
      </c>
      <c r="U89">
        <v>348.97500000000002</v>
      </c>
      <c r="V89">
        <v>20.731850000000001</v>
      </c>
      <c r="W89">
        <v>46.399079999999998</v>
      </c>
      <c r="X89">
        <v>147.515625</v>
      </c>
      <c r="Y89">
        <v>0</v>
      </c>
      <c r="Z89">
        <v>19.6614</v>
      </c>
      <c r="AA89">
        <v>42.14808</v>
      </c>
      <c r="AB89">
        <v>46.424171999999999</v>
      </c>
      <c r="AC89">
        <v>33.499364</v>
      </c>
      <c r="AD89">
        <v>10.456189</v>
      </c>
      <c r="AE89">
        <v>56.926780000000001</v>
      </c>
      <c r="AF89">
        <v>27.411711</v>
      </c>
      <c r="AG89">
        <v>48.126170999999999</v>
      </c>
      <c r="AH89">
        <v>101.114484</v>
      </c>
      <c r="AI89">
        <v>17.608675999999999</v>
      </c>
      <c r="AJ89">
        <v>0</v>
      </c>
      <c r="AK89">
        <v>64.950986999999998</v>
      </c>
      <c r="AL89">
        <v>48.804000000000002</v>
      </c>
      <c r="AM89">
        <v>18.108732</v>
      </c>
      <c r="AN89">
        <v>1.1169169999999999</v>
      </c>
      <c r="AO89">
        <v>0</v>
      </c>
      <c r="AP89">
        <v>1.7934000000000001</v>
      </c>
      <c r="AQ89">
        <v>36.398265000000002</v>
      </c>
      <c r="AR89">
        <v>50.231999999999999</v>
      </c>
      <c r="AS89">
        <v>36.950153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103.27462999999997</v>
      </c>
      <c r="BA89">
        <f t="shared" si="4"/>
        <v>3483.1928389999994</v>
      </c>
      <c r="BD89">
        <v>4.2644399999999996</v>
      </c>
      <c r="BE89">
        <v>0</v>
      </c>
      <c r="BF89">
        <v>2.1406999999999999E-2</v>
      </c>
      <c r="BG89">
        <v>0</v>
      </c>
      <c r="BH89">
        <v>1.846E-3</v>
      </c>
      <c r="BI89">
        <v>1.046808</v>
      </c>
      <c r="BJ89">
        <v>0</v>
      </c>
      <c r="BK89">
        <v>1.7621999999999999E-2</v>
      </c>
      <c r="BL89">
        <v>0</v>
      </c>
      <c r="BM89">
        <v>2.5400000000000002E-3</v>
      </c>
      <c r="BN89">
        <v>0</v>
      </c>
      <c r="BO89">
        <v>2</v>
      </c>
      <c r="BP89">
        <v>2.1800000000000002</v>
      </c>
      <c r="BQ89">
        <v>3.5181619999999998</v>
      </c>
      <c r="BR89">
        <v>4.276573</v>
      </c>
      <c r="BS89">
        <v>1.62</v>
      </c>
      <c r="BT89">
        <v>7.1333219999999997</v>
      </c>
      <c r="BU89">
        <v>2.688761</v>
      </c>
      <c r="BV89">
        <v>1.3326370000000001</v>
      </c>
      <c r="BW89">
        <v>9.33</v>
      </c>
      <c r="BX89">
        <v>4.2289050000000001</v>
      </c>
      <c r="BY89">
        <v>0.25</v>
      </c>
      <c r="BZ89">
        <v>1.9248000000000001</v>
      </c>
      <c r="CA89">
        <v>3.4875970000000001</v>
      </c>
      <c r="CB89">
        <v>1.75</v>
      </c>
      <c r="CC89">
        <v>0.81</v>
      </c>
      <c r="CD89">
        <v>0.42</v>
      </c>
      <c r="CE89">
        <v>0.87</v>
      </c>
      <c r="CF89">
        <v>0.22</v>
      </c>
      <c r="CG89">
        <v>3.78</v>
      </c>
      <c r="CH89">
        <v>3.1151849999999999</v>
      </c>
      <c r="CI89">
        <v>7.82</v>
      </c>
      <c r="CJ89">
        <v>1.94</v>
      </c>
      <c r="CK89">
        <v>1.85</v>
      </c>
      <c r="CL89">
        <v>5.2772449999999997</v>
      </c>
      <c r="CM89">
        <v>1.857394</v>
      </c>
      <c r="CN89">
        <v>3.5181619999999998</v>
      </c>
      <c r="CO89">
        <v>3.03</v>
      </c>
      <c r="CP89">
        <v>4.2338459999999998</v>
      </c>
      <c r="CQ89">
        <v>1.3616889999999999</v>
      </c>
      <c r="CR89">
        <v>1.9</v>
      </c>
      <c r="CS89">
        <v>2.3361200000000002</v>
      </c>
      <c r="CT89">
        <v>1.929632</v>
      </c>
      <c r="CU89">
        <v>1.94624</v>
      </c>
      <c r="CV89">
        <v>2.6652740000000001</v>
      </c>
      <c r="CW89">
        <v>1.3184229999999999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103.27462999999997</v>
      </c>
    </row>
    <row r="90" spans="1:114">
      <c r="A90" t="s">
        <v>132</v>
      </c>
      <c r="B90">
        <v>0</v>
      </c>
      <c r="C90">
        <v>36.102333999999999</v>
      </c>
      <c r="D90">
        <v>6.8469939999999996</v>
      </c>
      <c r="E90">
        <v>0</v>
      </c>
      <c r="F90">
        <v>0</v>
      </c>
      <c r="G90">
        <v>76.768950000000004</v>
      </c>
      <c r="H90">
        <v>0</v>
      </c>
      <c r="I90">
        <v>97.304077000000007</v>
      </c>
      <c r="J90">
        <v>6.4869389999999996</v>
      </c>
      <c r="K90">
        <v>691.086502</v>
      </c>
      <c r="L90">
        <v>667.07663600000001</v>
      </c>
      <c r="M90">
        <v>95.888554999999997</v>
      </c>
      <c r="N90">
        <v>122.432091</v>
      </c>
      <c r="O90">
        <v>128.45129</v>
      </c>
      <c r="P90">
        <v>108.97414000000001</v>
      </c>
      <c r="Q90">
        <v>22.966681999999999</v>
      </c>
      <c r="R90">
        <v>44.326064000000002</v>
      </c>
      <c r="S90">
        <v>27.350811</v>
      </c>
      <c r="T90">
        <v>2.5013079999999999</v>
      </c>
      <c r="U90">
        <v>348.97500000000002</v>
      </c>
      <c r="V90">
        <v>20.731850000000001</v>
      </c>
      <c r="W90">
        <v>46.399079999999998</v>
      </c>
      <c r="X90">
        <v>147.515625</v>
      </c>
      <c r="Y90">
        <v>0</v>
      </c>
      <c r="Z90">
        <v>19.6614</v>
      </c>
      <c r="AA90">
        <v>42.14808</v>
      </c>
      <c r="AB90">
        <v>46.424171999999999</v>
      </c>
      <c r="AC90">
        <v>33.499364</v>
      </c>
      <c r="AD90">
        <v>10.456189</v>
      </c>
      <c r="AE90">
        <v>56.926780000000001</v>
      </c>
      <c r="AF90">
        <v>27.411711</v>
      </c>
      <c r="AG90">
        <v>48.126170999999999</v>
      </c>
      <c r="AH90">
        <v>101.114484</v>
      </c>
      <c r="AI90">
        <v>17.608675999999999</v>
      </c>
      <c r="AJ90">
        <v>0</v>
      </c>
      <c r="AK90">
        <v>64.950986999999998</v>
      </c>
      <c r="AL90">
        <v>48.804000000000002</v>
      </c>
      <c r="AM90">
        <v>18.108732</v>
      </c>
      <c r="AN90">
        <v>1.1169169999999999</v>
      </c>
      <c r="AO90">
        <v>0</v>
      </c>
      <c r="AP90">
        <v>1.7934000000000001</v>
      </c>
      <c r="AQ90">
        <v>36.398265000000002</v>
      </c>
      <c r="AR90">
        <v>50.231999999999999</v>
      </c>
      <c r="AS90">
        <v>36.950153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103.27462999999997</v>
      </c>
      <c r="BA90">
        <f t="shared" si="4"/>
        <v>3483.1928389999994</v>
      </c>
      <c r="BD90">
        <v>4.2644399999999996</v>
      </c>
      <c r="BE90">
        <v>0</v>
      </c>
      <c r="BF90">
        <v>2.1406999999999999E-2</v>
      </c>
      <c r="BG90">
        <v>0</v>
      </c>
      <c r="BH90">
        <v>1.846E-3</v>
      </c>
      <c r="BI90">
        <v>1.046808</v>
      </c>
      <c r="BJ90">
        <v>0</v>
      </c>
      <c r="BK90">
        <v>1.7621999999999999E-2</v>
      </c>
      <c r="BL90">
        <v>0</v>
      </c>
      <c r="BM90">
        <v>2.5400000000000002E-3</v>
      </c>
      <c r="BN90">
        <v>0</v>
      </c>
      <c r="BO90">
        <v>2</v>
      </c>
      <c r="BP90">
        <v>2.1800000000000002</v>
      </c>
      <c r="BQ90">
        <v>3.5181619999999998</v>
      </c>
      <c r="BR90">
        <v>4.276573</v>
      </c>
      <c r="BS90">
        <v>1.62</v>
      </c>
      <c r="BT90">
        <v>7.1333219999999997</v>
      </c>
      <c r="BU90">
        <v>2.688761</v>
      </c>
      <c r="BV90">
        <v>1.3326370000000001</v>
      </c>
      <c r="BW90">
        <v>9.33</v>
      </c>
      <c r="BX90">
        <v>4.2289050000000001</v>
      </c>
      <c r="BY90">
        <v>0.25</v>
      </c>
      <c r="BZ90">
        <v>1.9248000000000001</v>
      </c>
      <c r="CA90">
        <v>3.4875970000000001</v>
      </c>
      <c r="CB90">
        <v>1.75</v>
      </c>
      <c r="CC90">
        <v>0.81</v>
      </c>
      <c r="CD90">
        <v>0.42</v>
      </c>
      <c r="CE90">
        <v>0.87</v>
      </c>
      <c r="CF90">
        <v>0.22</v>
      </c>
      <c r="CG90">
        <v>3.78</v>
      </c>
      <c r="CH90">
        <v>3.1151849999999999</v>
      </c>
      <c r="CI90">
        <v>7.82</v>
      </c>
      <c r="CJ90">
        <v>1.94</v>
      </c>
      <c r="CK90">
        <v>1.85</v>
      </c>
      <c r="CL90">
        <v>5.2772449999999997</v>
      </c>
      <c r="CM90">
        <v>1.857394</v>
      </c>
      <c r="CN90">
        <v>3.5181619999999998</v>
      </c>
      <c r="CO90">
        <v>3.03</v>
      </c>
      <c r="CP90">
        <v>4.2338459999999998</v>
      </c>
      <c r="CQ90">
        <v>1.3616889999999999</v>
      </c>
      <c r="CR90">
        <v>1.9</v>
      </c>
      <c r="CS90">
        <v>2.3361200000000002</v>
      </c>
      <c r="CT90">
        <v>1.929632</v>
      </c>
      <c r="CU90">
        <v>1.94624</v>
      </c>
      <c r="CV90">
        <v>2.6652740000000001</v>
      </c>
      <c r="CW90">
        <v>1.3184229999999999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103.27462999999997</v>
      </c>
    </row>
    <row r="91" spans="1:114">
      <c r="A91" t="s">
        <v>133</v>
      </c>
      <c r="B91">
        <v>0</v>
      </c>
      <c r="C91">
        <v>36.724789000000001</v>
      </c>
      <c r="D91">
        <v>6.8469939999999996</v>
      </c>
      <c r="E91">
        <v>0</v>
      </c>
      <c r="F91">
        <v>0</v>
      </c>
      <c r="G91">
        <v>76.768950000000004</v>
      </c>
      <c r="H91">
        <v>0</v>
      </c>
      <c r="I91">
        <v>97.304077000000007</v>
      </c>
      <c r="J91">
        <v>6.4869389999999996</v>
      </c>
      <c r="K91">
        <v>691.086502</v>
      </c>
      <c r="L91">
        <v>667.07663600000001</v>
      </c>
      <c r="M91">
        <v>95.888554999999997</v>
      </c>
      <c r="N91">
        <v>122.432091</v>
      </c>
      <c r="O91">
        <v>128.45129</v>
      </c>
      <c r="P91">
        <v>108.97414000000001</v>
      </c>
      <c r="Q91">
        <v>22.966681999999999</v>
      </c>
      <c r="R91">
        <v>44.326064000000002</v>
      </c>
      <c r="S91">
        <v>27.350811</v>
      </c>
      <c r="T91">
        <v>2.5013079999999999</v>
      </c>
      <c r="U91">
        <v>348.97500000000002</v>
      </c>
      <c r="V91">
        <v>20.731850000000001</v>
      </c>
      <c r="W91">
        <v>46.399079999999998</v>
      </c>
      <c r="X91">
        <v>147.515625</v>
      </c>
      <c r="Y91">
        <v>0</v>
      </c>
      <c r="Z91">
        <v>19.6614</v>
      </c>
      <c r="AA91">
        <v>42.14808</v>
      </c>
      <c r="AB91">
        <v>46.424171999999999</v>
      </c>
      <c r="AC91">
        <v>33.499364</v>
      </c>
      <c r="AD91">
        <v>20.912378</v>
      </c>
      <c r="AE91">
        <v>56.926780000000001</v>
      </c>
      <c r="AF91">
        <v>28.971727000000001</v>
      </c>
      <c r="AG91">
        <v>48.126170999999999</v>
      </c>
      <c r="AH91">
        <v>101.114484</v>
      </c>
      <c r="AI91">
        <v>17.608675999999999</v>
      </c>
      <c r="AJ91">
        <v>0</v>
      </c>
      <c r="AK91">
        <v>64.950986999999998</v>
      </c>
      <c r="AL91">
        <v>36.021999999999998</v>
      </c>
      <c r="AM91">
        <v>18.108732</v>
      </c>
      <c r="AN91">
        <v>1.1169169999999999</v>
      </c>
      <c r="AO91">
        <v>0</v>
      </c>
      <c r="AP91">
        <v>1.7934000000000001</v>
      </c>
      <c r="AQ91">
        <v>36.398265000000002</v>
      </c>
      <c r="AR91">
        <v>50.231999999999999</v>
      </c>
      <c r="AS91">
        <v>36.950153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103.43628899999997</v>
      </c>
      <c r="BA91">
        <f t="shared" si="4"/>
        <v>3483.2111579999987</v>
      </c>
      <c r="BD91">
        <v>4.2644399999999996</v>
      </c>
      <c r="BE91">
        <v>0</v>
      </c>
      <c r="BF91">
        <v>2.1406999999999999E-2</v>
      </c>
      <c r="BG91">
        <v>0</v>
      </c>
      <c r="BH91">
        <v>1.846E-3</v>
      </c>
      <c r="BI91">
        <v>1.060954</v>
      </c>
      <c r="BJ91">
        <v>0</v>
      </c>
      <c r="BK91">
        <v>1.7939E-2</v>
      </c>
      <c r="BL91">
        <v>0</v>
      </c>
      <c r="BM91">
        <v>2.5400000000000002E-3</v>
      </c>
      <c r="BN91">
        <v>0</v>
      </c>
      <c r="BO91">
        <v>2</v>
      </c>
      <c r="BP91">
        <v>2.1800000000000002</v>
      </c>
      <c r="BQ91">
        <v>3.5181619999999998</v>
      </c>
      <c r="BR91">
        <v>4.3737690000000002</v>
      </c>
      <c r="BS91">
        <v>1.62</v>
      </c>
      <c r="BT91">
        <v>7.1333219999999997</v>
      </c>
      <c r="BU91">
        <v>2.688761</v>
      </c>
      <c r="BV91">
        <v>1.3326370000000001</v>
      </c>
      <c r="BW91">
        <v>9.33</v>
      </c>
      <c r="BX91">
        <v>4.2289050000000001</v>
      </c>
      <c r="BY91">
        <v>0.25</v>
      </c>
      <c r="BZ91">
        <v>1.9248000000000001</v>
      </c>
      <c r="CA91">
        <v>3.4875970000000001</v>
      </c>
      <c r="CB91">
        <v>1.75</v>
      </c>
      <c r="CC91">
        <v>0.86</v>
      </c>
      <c r="CD91">
        <v>0.42</v>
      </c>
      <c r="CE91">
        <v>0.87</v>
      </c>
      <c r="CF91">
        <v>0.22</v>
      </c>
      <c r="CG91">
        <v>3.78</v>
      </c>
      <c r="CH91">
        <v>3.1151849999999999</v>
      </c>
      <c r="CI91">
        <v>7.82</v>
      </c>
      <c r="CJ91">
        <v>1.94</v>
      </c>
      <c r="CK91">
        <v>1.85</v>
      </c>
      <c r="CL91">
        <v>5.2772449999999997</v>
      </c>
      <c r="CM91">
        <v>1.857394</v>
      </c>
      <c r="CN91">
        <v>3.5181619999999998</v>
      </c>
      <c r="CO91">
        <v>3.03</v>
      </c>
      <c r="CP91">
        <v>4.2338459999999998</v>
      </c>
      <c r="CQ91">
        <v>1.3616889999999999</v>
      </c>
      <c r="CR91">
        <v>1.9</v>
      </c>
      <c r="CS91">
        <v>2.3361200000000002</v>
      </c>
      <c r="CT91">
        <v>1.929632</v>
      </c>
      <c r="CU91">
        <v>1.94624</v>
      </c>
      <c r="CV91">
        <v>2.6652740000000001</v>
      </c>
      <c r="CW91">
        <v>1.3184229999999999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103.43628899999997</v>
      </c>
    </row>
    <row r="92" spans="1:114">
      <c r="A92" t="s">
        <v>134</v>
      </c>
      <c r="B92">
        <v>0</v>
      </c>
      <c r="C92">
        <v>36.724789000000001</v>
      </c>
      <c r="D92">
        <v>6.8469939999999996</v>
      </c>
      <c r="E92">
        <v>0</v>
      </c>
      <c r="F92">
        <v>0</v>
      </c>
      <c r="G92">
        <v>76.768950000000004</v>
      </c>
      <c r="H92">
        <v>0</v>
      </c>
      <c r="I92">
        <v>97.304077000000007</v>
      </c>
      <c r="J92">
        <v>6.4869389999999996</v>
      </c>
      <c r="K92">
        <v>691.086502</v>
      </c>
      <c r="L92">
        <v>667.07663600000001</v>
      </c>
      <c r="M92">
        <v>95.888554999999997</v>
      </c>
      <c r="N92">
        <v>122.432091</v>
      </c>
      <c r="O92">
        <v>128.45129</v>
      </c>
      <c r="P92">
        <v>108.97414000000001</v>
      </c>
      <c r="Q92">
        <v>22.966681999999999</v>
      </c>
      <c r="R92">
        <v>44.326064000000002</v>
      </c>
      <c r="S92">
        <v>27.350811</v>
      </c>
      <c r="T92">
        <v>2.5013079999999999</v>
      </c>
      <c r="U92">
        <v>348.97500000000002</v>
      </c>
      <c r="V92">
        <v>20.731850000000001</v>
      </c>
      <c r="W92">
        <v>46.399079999999998</v>
      </c>
      <c r="X92">
        <v>147.515625</v>
      </c>
      <c r="Y92">
        <v>0</v>
      </c>
      <c r="Z92">
        <v>19.6614</v>
      </c>
      <c r="AA92">
        <v>42.14808</v>
      </c>
      <c r="AB92">
        <v>46.424171999999999</v>
      </c>
      <c r="AC92">
        <v>33.499364</v>
      </c>
      <c r="AD92">
        <v>20.912378</v>
      </c>
      <c r="AE92">
        <v>56.926780000000001</v>
      </c>
      <c r="AF92">
        <v>28.971727000000001</v>
      </c>
      <c r="AG92">
        <v>48.126170999999999</v>
      </c>
      <c r="AH92">
        <v>101.114484</v>
      </c>
      <c r="AI92">
        <v>17.608675999999999</v>
      </c>
      <c r="AJ92">
        <v>0</v>
      </c>
      <c r="AK92">
        <v>64.950986999999998</v>
      </c>
      <c r="AL92">
        <v>36.021999999999998</v>
      </c>
      <c r="AM92">
        <v>18.108732</v>
      </c>
      <c r="AN92">
        <v>1.1169169999999999</v>
      </c>
      <c r="AO92">
        <v>0</v>
      </c>
      <c r="AP92">
        <v>1.7934000000000001</v>
      </c>
      <c r="AQ92">
        <v>36.398265000000002</v>
      </c>
      <c r="AR92">
        <v>50.231999999999999</v>
      </c>
      <c r="AS92">
        <v>36.950153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103.43628899999997</v>
      </c>
      <c r="BA92">
        <f t="shared" si="4"/>
        <v>3483.2111579999987</v>
      </c>
      <c r="BD92">
        <v>4.2644399999999996</v>
      </c>
      <c r="BE92">
        <v>0</v>
      </c>
      <c r="BF92">
        <v>2.1406999999999999E-2</v>
      </c>
      <c r="BG92">
        <v>0</v>
      </c>
      <c r="BH92">
        <v>1.846E-3</v>
      </c>
      <c r="BI92">
        <v>1.060954</v>
      </c>
      <c r="BJ92">
        <v>0</v>
      </c>
      <c r="BK92">
        <v>1.7939E-2</v>
      </c>
      <c r="BL92">
        <v>0</v>
      </c>
      <c r="BM92">
        <v>2.5400000000000002E-3</v>
      </c>
      <c r="BN92">
        <v>0</v>
      </c>
      <c r="BO92">
        <v>2</v>
      </c>
      <c r="BP92">
        <v>2.1800000000000002</v>
      </c>
      <c r="BQ92">
        <v>3.5181619999999998</v>
      </c>
      <c r="BR92">
        <v>4.3737690000000002</v>
      </c>
      <c r="BS92">
        <v>1.62</v>
      </c>
      <c r="BT92">
        <v>7.1333219999999997</v>
      </c>
      <c r="BU92">
        <v>2.688761</v>
      </c>
      <c r="BV92">
        <v>1.3326370000000001</v>
      </c>
      <c r="BW92">
        <v>9.33</v>
      </c>
      <c r="BX92">
        <v>4.2289050000000001</v>
      </c>
      <c r="BY92">
        <v>0.25</v>
      </c>
      <c r="BZ92">
        <v>1.9248000000000001</v>
      </c>
      <c r="CA92">
        <v>3.4875970000000001</v>
      </c>
      <c r="CB92">
        <v>1.75</v>
      </c>
      <c r="CC92">
        <v>0.86</v>
      </c>
      <c r="CD92">
        <v>0.42</v>
      </c>
      <c r="CE92">
        <v>0.87</v>
      </c>
      <c r="CF92">
        <v>0.22</v>
      </c>
      <c r="CG92">
        <v>3.78</v>
      </c>
      <c r="CH92">
        <v>3.1151849999999999</v>
      </c>
      <c r="CI92">
        <v>7.82</v>
      </c>
      <c r="CJ92">
        <v>1.94</v>
      </c>
      <c r="CK92">
        <v>1.85</v>
      </c>
      <c r="CL92">
        <v>5.2772449999999997</v>
      </c>
      <c r="CM92">
        <v>1.857394</v>
      </c>
      <c r="CN92">
        <v>3.5181619999999998</v>
      </c>
      <c r="CO92">
        <v>3.03</v>
      </c>
      <c r="CP92">
        <v>4.2338459999999998</v>
      </c>
      <c r="CQ92">
        <v>1.3616889999999999</v>
      </c>
      <c r="CR92">
        <v>1.9</v>
      </c>
      <c r="CS92">
        <v>2.3361200000000002</v>
      </c>
      <c r="CT92">
        <v>1.929632</v>
      </c>
      <c r="CU92">
        <v>1.94624</v>
      </c>
      <c r="CV92">
        <v>2.6652740000000001</v>
      </c>
      <c r="CW92">
        <v>1.3184229999999999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103.43628899999997</v>
      </c>
    </row>
    <row r="93" spans="1:114">
      <c r="A93" t="s">
        <v>135</v>
      </c>
      <c r="B93">
        <v>0</v>
      </c>
      <c r="C93">
        <v>36.724789000000001</v>
      </c>
      <c r="D93">
        <v>6.8469939999999996</v>
      </c>
      <c r="E93">
        <v>0</v>
      </c>
      <c r="F93">
        <v>0</v>
      </c>
      <c r="G93">
        <v>76.768950000000004</v>
      </c>
      <c r="H93">
        <v>0</v>
      </c>
      <c r="I93">
        <v>97.304077000000007</v>
      </c>
      <c r="J93">
        <v>6.4869389999999996</v>
      </c>
      <c r="K93">
        <v>691.086502</v>
      </c>
      <c r="L93">
        <v>667.07663600000001</v>
      </c>
      <c r="M93">
        <v>95.888554999999997</v>
      </c>
      <c r="N93">
        <v>122.432091</v>
      </c>
      <c r="O93">
        <v>128.45129</v>
      </c>
      <c r="P93">
        <v>108.577871</v>
      </c>
      <c r="Q93">
        <v>22.966681999999999</v>
      </c>
      <c r="R93">
        <v>44.326064000000002</v>
      </c>
      <c r="S93">
        <v>27.350811</v>
      </c>
      <c r="T93">
        <v>2.5013079999999999</v>
      </c>
      <c r="U93">
        <v>348.97500000000002</v>
      </c>
      <c r="V93">
        <v>20.731850000000001</v>
      </c>
      <c r="W93">
        <v>46.399079999999998</v>
      </c>
      <c r="X93">
        <v>147.515625</v>
      </c>
      <c r="Y93">
        <v>0</v>
      </c>
      <c r="Z93">
        <v>19.6614</v>
      </c>
      <c r="AA93">
        <v>42.14808</v>
      </c>
      <c r="AB93">
        <v>46.424171999999999</v>
      </c>
      <c r="AC93">
        <v>33.499364</v>
      </c>
      <c r="AD93">
        <v>20.912378</v>
      </c>
      <c r="AE93">
        <v>56.926780000000001</v>
      </c>
      <c r="AF93">
        <v>28.971727000000001</v>
      </c>
      <c r="AG93">
        <v>48.126170999999999</v>
      </c>
      <c r="AH93">
        <v>101.114484</v>
      </c>
      <c r="AI93">
        <v>17.608675999999999</v>
      </c>
      <c r="AJ93">
        <v>0</v>
      </c>
      <c r="AK93">
        <v>64.950986999999998</v>
      </c>
      <c r="AL93">
        <v>36.021999999999998</v>
      </c>
      <c r="AM93">
        <v>18.108732</v>
      </c>
      <c r="AN93">
        <v>1.1169169999999999</v>
      </c>
      <c r="AO93">
        <v>0</v>
      </c>
      <c r="AP93">
        <v>1.7934000000000001</v>
      </c>
      <c r="AQ93">
        <v>36.398265000000002</v>
      </c>
      <c r="AR93">
        <v>50.231999999999999</v>
      </c>
      <c r="AS93">
        <v>36.950153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103.56628899999997</v>
      </c>
      <c r="BA93">
        <f t="shared" si="4"/>
        <v>3482.944888999999</v>
      </c>
      <c r="BD93">
        <v>4.2644399999999996</v>
      </c>
      <c r="BE93">
        <v>0</v>
      </c>
      <c r="BF93">
        <v>2.1406999999999999E-2</v>
      </c>
      <c r="BG93">
        <v>0</v>
      </c>
      <c r="BH93">
        <v>1.846E-3</v>
      </c>
      <c r="BI93">
        <v>1.060954</v>
      </c>
      <c r="BJ93">
        <v>0</v>
      </c>
      <c r="BK93">
        <v>1.7939E-2</v>
      </c>
      <c r="BL93">
        <v>0</v>
      </c>
      <c r="BM93">
        <v>2.5400000000000002E-3</v>
      </c>
      <c r="BN93">
        <v>0</v>
      </c>
      <c r="BO93">
        <v>2</v>
      </c>
      <c r="BP93">
        <v>2.1800000000000002</v>
      </c>
      <c r="BQ93">
        <v>3.5181619999999998</v>
      </c>
      <c r="BR93">
        <v>4.3737690000000002</v>
      </c>
      <c r="BS93">
        <v>1.62</v>
      </c>
      <c r="BT93">
        <v>7.1333219999999997</v>
      </c>
      <c r="BU93">
        <v>2.688761</v>
      </c>
      <c r="BV93">
        <v>1.3326370000000001</v>
      </c>
      <c r="BW93">
        <v>9.33</v>
      </c>
      <c r="BX93">
        <v>4.2289050000000001</v>
      </c>
      <c r="BY93">
        <v>0.25</v>
      </c>
      <c r="BZ93">
        <v>1.9248000000000001</v>
      </c>
      <c r="CA93">
        <v>3.4875970000000001</v>
      </c>
      <c r="CB93">
        <v>1.75</v>
      </c>
      <c r="CC93">
        <v>0.86</v>
      </c>
      <c r="CD93">
        <v>0.42</v>
      </c>
      <c r="CE93">
        <v>0.87</v>
      </c>
      <c r="CF93">
        <v>0.22</v>
      </c>
      <c r="CG93">
        <v>3.78</v>
      </c>
      <c r="CH93">
        <v>3.1151849999999999</v>
      </c>
      <c r="CI93">
        <v>7.95</v>
      </c>
      <c r="CJ93">
        <v>1.94</v>
      </c>
      <c r="CK93">
        <v>1.85</v>
      </c>
      <c r="CL93">
        <v>5.2772449999999997</v>
      </c>
      <c r="CM93">
        <v>1.857394</v>
      </c>
      <c r="CN93">
        <v>3.5181619999999998</v>
      </c>
      <c r="CO93">
        <v>3.03</v>
      </c>
      <c r="CP93">
        <v>4.2338459999999998</v>
      </c>
      <c r="CQ93">
        <v>1.3616889999999999</v>
      </c>
      <c r="CR93">
        <v>1.9</v>
      </c>
      <c r="CS93">
        <v>2.3361200000000002</v>
      </c>
      <c r="CT93">
        <v>1.929632</v>
      </c>
      <c r="CU93">
        <v>1.94624</v>
      </c>
      <c r="CV93">
        <v>2.6652740000000001</v>
      </c>
      <c r="CW93">
        <v>1.3184229999999999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103.56628899999997</v>
      </c>
    </row>
    <row r="94" spans="1:114">
      <c r="A94" t="s">
        <v>136</v>
      </c>
      <c r="B94">
        <v>0</v>
      </c>
      <c r="C94">
        <v>36.724789000000001</v>
      </c>
      <c r="D94">
        <v>6.8469939999999996</v>
      </c>
      <c r="E94">
        <v>0</v>
      </c>
      <c r="F94">
        <v>0</v>
      </c>
      <c r="G94">
        <v>76.768950000000004</v>
      </c>
      <c r="H94">
        <v>0</v>
      </c>
      <c r="I94">
        <v>97.304077000000007</v>
      </c>
      <c r="J94">
        <v>6.4869389999999996</v>
      </c>
      <c r="K94">
        <v>691.086502</v>
      </c>
      <c r="L94">
        <v>667.07663600000001</v>
      </c>
      <c r="M94">
        <v>95.888554999999997</v>
      </c>
      <c r="N94">
        <v>122.432091</v>
      </c>
      <c r="O94">
        <v>128.45129</v>
      </c>
      <c r="P94">
        <v>108.577871</v>
      </c>
      <c r="Q94">
        <v>22.966681999999999</v>
      </c>
      <c r="R94">
        <v>44.326064000000002</v>
      </c>
      <c r="S94">
        <v>27.350811</v>
      </c>
      <c r="T94">
        <v>2.5013079999999999</v>
      </c>
      <c r="U94">
        <v>348.97500000000002</v>
      </c>
      <c r="V94">
        <v>20.731850000000001</v>
      </c>
      <c r="W94">
        <v>46.399079999999998</v>
      </c>
      <c r="X94">
        <v>147.515625</v>
      </c>
      <c r="Y94">
        <v>0</v>
      </c>
      <c r="Z94">
        <v>19.6614</v>
      </c>
      <c r="AA94">
        <v>42.14808</v>
      </c>
      <c r="AB94">
        <v>46.424171999999999</v>
      </c>
      <c r="AC94">
        <v>33.499364</v>
      </c>
      <c r="AD94">
        <v>10.456189</v>
      </c>
      <c r="AE94">
        <v>56.926780000000001</v>
      </c>
      <c r="AF94">
        <v>28.971727000000001</v>
      </c>
      <c r="AG94">
        <v>48.126170999999999</v>
      </c>
      <c r="AH94">
        <v>101.114484</v>
      </c>
      <c r="AI94">
        <v>17.608675999999999</v>
      </c>
      <c r="AJ94">
        <v>0</v>
      </c>
      <c r="AK94">
        <v>64.950986999999998</v>
      </c>
      <c r="AL94">
        <v>36.021999999999998</v>
      </c>
      <c r="AM94">
        <v>18.108732</v>
      </c>
      <c r="AN94">
        <v>1.1169169999999999</v>
      </c>
      <c r="AO94">
        <v>0</v>
      </c>
      <c r="AP94">
        <v>1.7934000000000001</v>
      </c>
      <c r="AQ94">
        <v>36.398265000000002</v>
      </c>
      <c r="AR94">
        <v>50.231999999999999</v>
      </c>
      <c r="AS94">
        <v>36.950153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103.52647399999996</v>
      </c>
      <c r="BA94">
        <f t="shared" si="4"/>
        <v>3472.4488849999984</v>
      </c>
      <c r="BD94">
        <v>4.2644399999999996</v>
      </c>
      <c r="BE94">
        <v>0</v>
      </c>
      <c r="BF94">
        <v>2.1592E-2</v>
      </c>
      <c r="BG94">
        <v>0</v>
      </c>
      <c r="BH94">
        <v>1.846E-3</v>
      </c>
      <c r="BI94">
        <v>1.060954</v>
      </c>
      <c r="BJ94">
        <v>0</v>
      </c>
      <c r="BK94">
        <v>1.7939E-2</v>
      </c>
      <c r="BL94">
        <v>0</v>
      </c>
      <c r="BM94">
        <v>2.5400000000000002E-3</v>
      </c>
      <c r="BN94">
        <v>0</v>
      </c>
      <c r="BO94">
        <v>2</v>
      </c>
      <c r="BP94">
        <v>2.1800000000000002</v>
      </c>
      <c r="BQ94">
        <v>3.5181619999999998</v>
      </c>
      <c r="BR94">
        <v>4.3737690000000002</v>
      </c>
      <c r="BS94">
        <v>1.62</v>
      </c>
      <c r="BT94">
        <v>7.1333219999999997</v>
      </c>
      <c r="BU94">
        <v>2.688761</v>
      </c>
      <c r="BV94">
        <v>1.3326370000000001</v>
      </c>
      <c r="BW94">
        <v>9.33</v>
      </c>
      <c r="BX94">
        <v>4.2289050000000001</v>
      </c>
      <c r="BY94">
        <v>0.25</v>
      </c>
      <c r="BZ94">
        <v>1.9248000000000001</v>
      </c>
      <c r="CA94">
        <v>3.4875970000000001</v>
      </c>
      <c r="CB94">
        <v>1.75</v>
      </c>
      <c r="CC94">
        <v>0.82</v>
      </c>
      <c r="CD94">
        <v>0.42</v>
      </c>
      <c r="CE94">
        <v>0.87</v>
      </c>
      <c r="CF94">
        <v>0.22</v>
      </c>
      <c r="CG94">
        <v>3.78</v>
      </c>
      <c r="CH94">
        <v>3.1151849999999999</v>
      </c>
      <c r="CI94">
        <v>7.95</v>
      </c>
      <c r="CJ94">
        <v>1.94</v>
      </c>
      <c r="CK94">
        <v>1.85</v>
      </c>
      <c r="CL94">
        <v>5.2772449999999997</v>
      </c>
      <c r="CM94">
        <v>1.857394</v>
      </c>
      <c r="CN94">
        <v>3.5181619999999998</v>
      </c>
      <c r="CO94">
        <v>3.03</v>
      </c>
      <c r="CP94">
        <v>4.2338459999999998</v>
      </c>
      <c r="CQ94">
        <v>1.3616889999999999</v>
      </c>
      <c r="CR94">
        <v>1.9</v>
      </c>
      <c r="CS94">
        <v>2.3361200000000002</v>
      </c>
      <c r="CT94">
        <v>1.929632</v>
      </c>
      <c r="CU94">
        <v>1.94624</v>
      </c>
      <c r="CV94">
        <v>2.6652740000000001</v>
      </c>
      <c r="CW94">
        <v>1.3184229999999999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103.52647399999996</v>
      </c>
    </row>
    <row r="95" spans="1:114">
      <c r="A95" t="s">
        <v>137</v>
      </c>
      <c r="B95">
        <v>0</v>
      </c>
      <c r="C95">
        <v>36.724789000000001</v>
      </c>
      <c r="D95">
        <v>6.8469939999999996</v>
      </c>
      <c r="E95">
        <v>0</v>
      </c>
      <c r="F95">
        <v>0</v>
      </c>
      <c r="G95">
        <v>76.768950000000004</v>
      </c>
      <c r="H95">
        <v>0</v>
      </c>
      <c r="I95">
        <v>97.304077000000007</v>
      </c>
      <c r="J95">
        <v>6.4869389999999996</v>
      </c>
      <c r="K95">
        <v>691.086502</v>
      </c>
      <c r="L95">
        <v>667.07663600000001</v>
      </c>
      <c r="M95">
        <v>95.888554999999997</v>
      </c>
      <c r="N95">
        <v>122.432091</v>
      </c>
      <c r="O95">
        <v>128.45129</v>
      </c>
      <c r="P95">
        <v>108.577871</v>
      </c>
      <c r="Q95">
        <v>22.966681999999999</v>
      </c>
      <c r="R95">
        <v>44.326064000000002</v>
      </c>
      <c r="S95">
        <v>27.350811</v>
      </c>
      <c r="T95">
        <v>2.5013079999999999</v>
      </c>
      <c r="U95">
        <v>348.97500000000002</v>
      </c>
      <c r="V95">
        <v>20.731850000000001</v>
      </c>
      <c r="W95">
        <v>46.399079999999998</v>
      </c>
      <c r="X95">
        <v>147.515625</v>
      </c>
      <c r="Y95">
        <v>0</v>
      </c>
      <c r="Z95">
        <v>19.6614</v>
      </c>
      <c r="AA95">
        <v>42.14808</v>
      </c>
      <c r="AB95">
        <v>46.424171999999999</v>
      </c>
      <c r="AC95">
        <v>33.499364</v>
      </c>
      <c r="AD95">
        <v>10.456189</v>
      </c>
      <c r="AE95">
        <v>56.926780000000001</v>
      </c>
      <c r="AF95">
        <v>18.497333000000001</v>
      </c>
      <c r="AG95">
        <v>48.126170999999999</v>
      </c>
      <c r="AH95">
        <v>101.114484</v>
      </c>
      <c r="AI95">
        <v>3.6684739999999998</v>
      </c>
      <c r="AJ95">
        <v>0</v>
      </c>
      <c r="AK95">
        <v>64.950986999999998</v>
      </c>
      <c r="AL95">
        <v>36.021999999999998</v>
      </c>
      <c r="AM95">
        <v>18.108732</v>
      </c>
      <c r="AN95">
        <v>1.1169169999999999</v>
      </c>
      <c r="AO95">
        <v>0</v>
      </c>
      <c r="AP95">
        <v>1.7934000000000001</v>
      </c>
      <c r="AQ95">
        <v>36.398265000000002</v>
      </c>
      <c r="AR95">
        <v>50.231999999999999</v>
      </c>
      <c r="AS95">
        <v>36.950153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103.44342399999996</v>
      </c>
      <c r="BA95">
        <f t="shared" si="4"/>
        <v>3447.9512389999991</v>
      </c>
      <c r="BD95">
        <v>4.2644399999999996</v>
      </c>
      <c r="BE95">
        <v>0</v>
      </c>
      <c r="BF95">
        <v>2.1592E-2</v>
      </c>
      <c r="BG95">
        <v>0</v>
      </c>
      <c r="BH95">
        <v>1.846E-3</v>
      </c>
      <c r="BI95">
        <v>1.0750999999999999</v>
      </c>
      <c r="BJ95">
        <v>0</v>
      </c>
      <c r="BK95">
        <v>1.7939E-2</v>
      </c>
      <c r="BL95">
        <v>0</v>
      </c>
      <c r="BM95">
        <v>2.5400000000000002E-3</v>
      </c>
      <c r="BN95">
        <v>0</v>
      </c>
      <c r="BO95">
        <v>2</v>
      </c>
      <c r="BP95">
        <v>2.1800000000000002</v>
      </c>
      <c r="BQ95">
        <v>3.5181619999999998</v>
      </c>
      <c r="BR95">
        <v>4.276573</v>
      </c>
      <c r="BS95">
        <v>1.62</v>
      </c>
      <c r="BT95">
        <v>7.1333219999999997</v>
      </c>
      <c r="BU95">
        <v>2.688761</v>
      </c>
      <c r="BV95">
        <v>1.3326370000000001</v>
      </c>
      <c r="BW95">
        <v>9.33</v>
      </c>
      <c r="BX95">
        <v>4.2289050000000001</v>
      </c>
      <c r="BY95">
        <v>0.25</v>
      </c>
      <c r="BZ95">
        <v>1.9248000000000001</v>
      </c>
      <c r="CA95">
        <v>3.4875970000000001</v>
      </c>
      <c r="CB95">
        <v>1.75</v>
      </c>
      <c r="CC95">
        <v>0.82</v>
      </c>
      <c r="CD95">
        <v>0.42</v>
      </c>
      <c r="CE95">
        <v>0.87</v>
      </c>
      <c r="CF95">
        <v>0.22</v>
      </c>
      <c r="CG95">
        <v>3.78</v>
      </c>
      <c r="CH95">
        <v>3.1151849999999999</v>
      </c>
      <c r="CI95">
        <v>7.95</v>
      </c>
      <c r="CJ95">
        <v>1.94</v>
      </c>
      <c r="CK95">
        <v>1.85</v>
      </c>
      <c r="CL95">
        <v>5.2772449999999997</v>
      </c>
      <c r="CM95">
        <v>1.857394</v>
      </c>
      <c r="CN95">
        <v>3.5181619999999998</v>
      </c>
      <c r="CO95">
        <v>3.03</v>
      </c>
      <c r="CP95">
        <v>4.2338459999999998</v>
      </c>
      <c r="CQ95">
        <v>1.3616889999999999</v>
      </c>
      <c r="CR95">
        <v>1.9</v>
      </c>
      <c r="CS95">
        <v>2.3361200000000002</v>
      </c>
      <c r="CT95">
        <v>1.929632</v>
      </c>
      <c r="CU95">
        <v>1.94624</v>
      </c>
      <c r="CV95">
        <v>2.6652740000000001</v>
      </c>
      <c r="CW95">
        <v>1.3184229999999999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103.44342399999996</v>
      </c>
    </row>
    <row r="96" spans="1:114">
      <c r="A96" t="s">
        <v>138</v>
      </c>
      <c r="B96">
        <v>0</v>
      </c>
      <c r="C96">
        <v>36.724789000000001</v>
      </c>
      <c r="D96">
        <v>6.8469939999999996</v>
      </c>
      <c r="E96">
        <v>0</v>
      </c>
      <c r="F96">
        <v>0</v>
      </c>
      <c r="G96">
        <v>76.768950000000004</v>
      </c>
      <c r="H96">
        <v>0</v>
      </c>
      <c r="I96">
        <v>97.304077000000007</v>
      </c>
      <c r="J96">
        <v>6.4869389999999996</v>
      </c>
      <c r="K96">
        <v>691.086502</v>
      </c>
      <c r="L96">
        <v>667.07663600000001</v>
      </c>
      <c r="M96">
        <v>95.888554999999997</v>
      </c>
      <c r="N96">
        <v>122.432091</v>
      </c>
      <c r="O96">
        <v>128.45129</v>
      </c>
      <c r="P96">
        <v>108.577871</v>
      </c>
      <c r="Q96">
        <v>22.966681999999999</v>
      </c>
      <c r="R96">
        <v>44.326064000000002</v>
      </c>
      <c r="S96">
        <v>27.350811</v>
      </c>
      <c r="T96">
        <v>2.5013079999999999</v>
      </c>
      <c r="U96">
        <v>348.97500000000002</v>
      </c>
      <c r="V96">
        <v>20.731850000000001</v>
      </c>
      <c r="W96">
        <v>46.399079999999998</v>
      </c>
      <c r="X96">
        <v>147.515625</v>
      </c>
      <c r="Y96">
        <v>0</v>
      </c>
      <c r="Z96">
        <v>19.6614</v>
      </c>
      <c r="AA96">
        <v>42.14808</v>
      </c>
      <c r="AB96">
        <v>46.424171999999999</v>
      </c>
      <c r="AC96">
        <v>33.499364</v>
      </c>
      <c r="AD96">
        <v>0</v>
      </c>
      <c r="AE96">
        <v>56.926780000000001</v>
      </c>
      <c r="AF96">
        <v>18.274474000000001</v>
      </c>
      <c r="AG96">
        <v>48.126170999999999</v>
      </c>
      <c r="AH96">
        <v>64.541160000000005</v>
      </c>
      <c r="AI96">
        <v>0</v>
      </c>
      <c r="AJ96">
        <v>0</v>
      </c>
      <c r="AK96">
        <v>64.950986999999998</v>
      </c>
      <c r="AL96">
        <v>36.021999999999998</v>
      </c>
      <c r="AM96">
        <v>18.108732</v>
      </c>
      <c r="AN96">
        <v>1.1169169999999999</v>
      </c>
      <c r="AO96">
        <v>0</v>
      </c>
      <c r="AP96">
        <v>1.7934000000000001</v>
      </c>
      <c r="AQ96">
        <v>36.398265000000002</v>
      </c>
      <c r="AR96">
        <v>50.231999999999999</v>
      </c>
      <c r="AS96">
        <v>36.950153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100.04847399999997</v>
      </c>
      <c r="BA96">
        <f t="shared" si="4"/>
        <v>3393.6354429999992</v>
      </c>
      <c r="BD96">
        <v>4.2644399999999996</v>
      </c>
      <c r="BE96">
        <v>0</v>
      </c>
      <c r="BF96">
        <v>2.1592E-2</v>
      </c>
      <c r="BG96">
        <v>0</v>
      </c>
      <c r="BH96">
        <v>1.846E-3</v>
      </c>
      <c r="BI96">
        <v>1.0750999999999999</v>
      </c>
      <c r="BJ96">
        <v>0</v>
      </c>
      <c r="BK96">
        <v>1.7939E-2</v>
      </c>
      <c r="BL96">
        <v>0</v>
      </c>
      <c r="BM96">
        <v>2.5400000000000002E-3</v>
      </c>
      <c r="BN96">
        <v>0</v>
      </c>
      <c r="BO96">
        <v>2</v>
      </c>
      <c r="BP96">
        <v>2.1800000000000002</v>
      </c>
      <c r="BQ96">
        <v>3.5181619999999998</v>
      </c>
      <c r="BR96">
        <v>4.276573</v>
      </c>
      <c r="BS96">
        <v>1.62</v>
      </c>
      <c r="BT96">
        <v>4.8636290000000004</v>
      </c>
      <c r="BU96">
        <v>2.688761</v>
      </c>
      <c r="BV96">
        <v>1.3326370000000001</v>
      </c>
      <c r="BW96">
        <v>9.33</v>
      </c>
      <c r="BX96">
        <v>4.2289050000000001</v>
      </c>
      <c r="BY96">
        <v>0.25</v>
      </c>
      <c r="BZ96">
        <v>1.9248000000000001</v>
      </c>
      <c r="CA96">
        <v>3.4875970000000001</v>
      </c>
      <c r="CB96">
        <v>1.75</v>
      </c>
      <c r="CC96">
        <v>0.82</v>
      </c>
      <c r="CD96">
        <v>0.42</v>
      </c>
      <c r="CE96">
        <v>0.87</v>
      </c>
      <c r="CF96">
        <v>0.22</v>
      </c>
      <c r="CG96">
        <v>3.78</v>
      </c>
      <c r="CH96">
        <v>1.9899279999999999</v>
      </c>
      <c r="CI96">
        <v>7.95</v>
      </c>
      <c r="CJ96">
        <v>1.94</v>
      </c>
      <c r="CK96">
        <v>1.85</v>
      </c>
      <c r="CL96">
        <v>5.2772449999999997</v>
      </c>
      <c r="CM96">
        <v>1.857394</v>
      </c>
      <c r="CN96">
        <v>3.5181619999999998</v>
      </c>
      <c r="CO96">
        <v>3.03</v>
      </c>
      <c r="CP96">
        <v>4.2338459999999998</v>
      </c>
      <c r="CQ96">
        <v>1.3616889999999999</v>
      </c>
      <c r="CR96">
        <v>1.9</v>
      </c>
      <c r="CS96">
        <v>2.3361200000000002</v>
      </c>
      <c r="CT96">
        <v>1.929632</v>
      </c>
      <c r="CU96">
        <v>1.94624</v>
      </c>
      <c r="CV96">
        <v>2.6652740000000001</v>
      </c>
      <c r="CW96">
        <v>1.3184229999999999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100.04847399999997</v>
      </c>
    </row>
    <row r="97" spans="1:114">
      <c r="A97" t="s">
        <v>139</v>
      </c>
      <c r="B97">
        <v>0</v>
      </c>
      <c r="C97">
        <v>36.724789000000001</v>
      </c>
      <c r="D97">
        <v>6.8469939999999996</v>
      </c>
      <c r="E97">
        <v>0</v>
      </c>
      <c r="F97">
        <v>0</v>
      </c>
      <c r="G97">
        <v>76.768950000000004</v>
      </c>
      <c r="H97">
        <v>0</v>
      </c>
      <c r="I97">
        <v>97.304077000000007</v>
      </c>
      <c r="J97">
        <v>6.4869389999999996</v>
      </c>
      <c r="K97">
        <v>691.086502</v>
      </c>
      <c r="L97">
        <v>667.07663600000001</v>
      </c>
      <c r="M97">
        <v>95.888554999999997</v>
      </c>
      <c r="N97">
        <v>122.432091</v>
      </c>
      <c r="O97">
        <v>128.45129</v>
      </c>
      <c r="P97">
        <v>108.577871</v>
      </c>
      <c r="Q97">
        <v>22.966681999999999</v>
      </c>
      <c r="R97">
        <v>44.326064000000002</v>
      </c>
      <c r="S97">
        <v>27.350811</v>
      </c>
      <c r="T97">
        <v>2.5013079999999999</v>
      </c>
      <c r="U97">
        <v>348.97500000000002</v>
      </c>
      <c r="V97">
        <v>20.731850000000001</v>
      </c>
      <c r="W97">
        <v>46.399079999999998</v>
      </c>
      <c r="X97">
        <v>147.515625</v>
      </c>
      <c r="Y97">
        <v>0</v>
      </c>
      <c r="Z97">
        <v>19.6614</v>
      </c>
      <c r="AA97">
        <v>42.14808</v>
      </c>
      <c r="AB97">
        <v>46.424171999999999</v>
      </c>
      <c r="AC97">
        <v>33.499364</v>
      </c>
      <c r="AD97">
        <v>0</v>
      </c>
      <c r="AE97">
        <v>56.926780000000001</v>
      </c>
      <c r="AF97">
        <v>18.274474000000001</v>
      </c>
      <c r="AG97">
        <v>48.126170999999999</v>
      </c>
      <c r="AH97">
        <v>43.027439999999999</v>
      </c>
      <c r="AI97">
        <v>0</v>
      </c>
      <c r="AJ97">
        <v>0</v>
      </c>
      <c r="AK97">
        <v>64.950986999999998</v>
      </c>
      <c r="AL97">
        <v>36.021999999999998</v>
      </c>
      <c r="AM97">
        <v>18.108732</v>
      </c>
      <c r="AN97">
        <v>1.1169169999999999</v>
      </c>
      <c r="AO97">
        <v>0</v>
      </c>
      <c r="AP97">
        <v>1.7934000000000001</v>
      </c>
      <c r="AQ97">
        <v>36.398265000000002</v>
      </c>
      <c r="AR97">
        <v>50.231999999999999</v>
      </c>
      <c r="AS97">
        <v>36.950153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97.836008999999976</v>
      </c>
      <c r="BA97">
        <f t="shared" si="4"/>
        <v>3369.9092579999983</v>
      </c>
      <c r="BD97">
        <v>4.2644399999999996</v>
      </c>
      <c r="BE97">
        <v>0</v>
      </c>
      <c r="BF97">
        <v>2.1592E-2</v>
      </c>
      <c r="BG97">
        <v>0</v>
      </c>
      <c r="BH97">
        <v>1.846E-3</v>
      </c>
      <c r="BI97">
        <v>1.0750999999999999</v>
      </c>
      <c r="BJ97">
        <v>0</v>
      </c>
      <c r="BK97">
        <v>1.7939E-2</v>
      </c>
      <c r="BL97">
        <v>0</v>
      </c>
      <c r="BM97">
        <v>2.5400000000000002E-3</v>
      </c>
      <c r="BN97">
        <v>0</v>
      </c>
      <c r="BO97">
        <v>2</v>
      </c>
      <c r="BP97">
        <v>2.1800000000000002</v>
      </c>
      <c r="BQ97">
        <v>3.5181619999999998</v>
      </c>
      <c r="BR97">
        <v>4.276573</v>
      </c>
      <c r="BS97">
        <v>1.62</v>
      </c>
      <c r="BT97">
        <v>3.314473</v>
      </c>
      <c r="BU97">
        <v>2.688761</v>
      </c>
      <c r="BV97">
        <v>1.3326370000000001</v>
      </c>
      <c r="BW97">
        <v>9.33</v>
      </c>
      <c r="BX97">
        <v>4.2289050000000001</v>
      </c>
      <c r="BY97">
        <v>0.25</v>
      </c>
      <c r="BZ97">
        <v>1.9248000000000001</v>
      </c>
      <c r="CA97">
        <v>3.4875970000000001</v>
      </c>
      <c r="CB97">
        <v>1.75</v>
      </c>
      <c r="CC97">
        <v>0.82</v>
      </c>
      <c r="CD97">
        <v>0.42</v>
      </c>
      <c r="CE97">
        <v>0.87</v>
      </c>
      <c r="CF97">
        <v>0.22</v>
      </c>
      <c r="CG97">
        <v>3.78</v>
      </c>
      <c r="CH97">
        <v>1.326619</v>
      </c>
      <c r="CI97">
        <v>7.95</v>
      </c>
      <c r="CJ97">
        <v>1.94</v>
      </c>
      <c r="CK97">
        <v>1.85</v>
      </c>
      <c r="CL97">
        <v>5.2772449999999997</v>
      </c>
      <c r="CM97">
        <v>1.857394</v>
      </c>
      <c r="CN97">
        <v>3.5181619999999998</v>
      </c>
      <c r="CO97">
        <v>3.03</v>
      </c>
      <c r="CP97">
        <v>4.2338459999999998</v>
      </c>
      <c r="CQ97">
        <v>1.3616889999999999</v>
      </c>
      <c r="CR97">
        <v>1.9</v>
      </c>
      <c r="CS97">
        <v>2.3361200000000002</v>
      </c>
      <c r="CT97">
        <v>1.929632</v>
      </c>
      <c r="CU97">
        <v>1.94624</v>
      </c>
      <c r="CV97">
        <v>2.6652740000000001</v>
      </c>
      <c r="CW97">
        <v>1.3184229999999999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97.836008999999976</v>
      </c>
    </row>
    <row r="98" spans="1:114">
      <c r="A98" t="s">
        <v>140</v>
      </c>
      <c r="B98">
        <v>0</v>
      </c>
      <c r="C98">
        <v>36.724789000000001</v>
      </c>
      <c r="D98">
        <v>6.8469939999999996</v>
      </c>
      <c r="E98">
        <v>0</v>
      </c>
      <c r="F98">
        <v>0</v>
      </c>
      <c r="G98">
        <v>76.768950000000004</v>
      </c>
      <c r="H98">
        <v>0</v>
      </c>
      <c r="I98">
        <v>97.304077000000007</v>
      </c>
      <c r="J98">
        <v>6.4869389999999996</v>
      </c>
      <c r="K98">
        <v>691.086502</v>
      </c>
      <c r="L98">
        <v>667.07663600000001</v>
      </c>
      <c r="M98">
        <v>95.888554999999997</v>
      </c>
      <c r="N98">
        <v>122.432091</v>
      </c>
      <c r="O98">
        <v>128.45129</v>
      </c>
      <c r="P98">
        <v>108.577871</v>
      </c>
      <c r="Q98">
        <v>22.966681999999999</v>
      </c>
      <c r="R98">
        <v>44.326064000000002</v>
      </c>
      <c r="S98">
        <v>27.350811</v>
      </c>
      <c r="T98">
        <v>2.5013079999999999</v>
      </c>
      <c r="U98">
        <v>348.97500000000002</v>
      </c>
      <c r="V98">
        <v>20.731850000000001</v>
      </c>
      <c r="W98">
        <v>46.399079999999998</v>
      </c>
      <c r="X98">
        <v>147.515625</v>
      </c>
      <c r="Y98">
        <v>0</v>
      </c>
      <c r="Z98">
        <v>19.6614</v>
      </c>
      <c r="AA98">
        <v>42.14808</v>
      </c>
      <c r="AB98">
        <v>46.424171999999999</v>
      </c>
      <c r="AC98">
        <v>33.499364</v>
      </c>
      <c r="AD98">
        <v>0</v>
      </c>
      <c r="AE98">
        <v>56.926780000000001</v>
      </c>
      <c r="AF98">
        <v>18.274474000000001</v>
      </c>
      <c r="AG98">
        <v>48.126170999999999</v>
      </c>
      <c r="AH98">
        <v>43.027439999999999</v>
      </c>
      <c r="AI98">
        <v>0</v>
      </c>
      <c r="AJ98">
        <v>0</v>
      </c>
      <c r="AK98">
        <v>64.950986999999998</v>
      </c>
      <c r="AL98">
        <v>36.021999999999998</v>
      </c>
      <c r="AM98">
        <v>18.108732</v>
      </c>
      <c r="AN98">
        <v>1.1169169999999999</v>
      </c>
      <c r="AO98">
        <v>0</v>
      </c>
      <c r="AP98">
        <v>1.7934000000000001</v>
      </c>
      <c r="AQ98">
        <v>36.398265000000002</v>
      </c>
      <c r="AR98">
        <v>50.231999999999999</v>
      </c>
      <c r="AS98">
        <v>36.950153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97.836193999999978</v>
      </c>
      <c r="BA98">
        <f t="shared" si="4"/>
        <v>3369.9094429999982</v>
      </c>
      <c r="BD98">
        <v>4.2644399999999996</v>
      </c>
      <c r="BE98">
        <v>0</v>
      </c>
      <c r="BF98">
        <v>2.1777000000000001E-2</v>
      </c>
      <c r="BG98">
        <v>0</v>
      </c>
      <c r="BH98">
        <v>1.846E-3</v>
      </c>
      <c r="BI98">
        <v>1.0750999999999999</v>
      </c>
      <c r="BJ98">
        <v>0</v>
      </c>
      <c r="BK98">
        <v>1.7939E-2</v>
      </c>
      <c r="BL98">
        <v>0</v>
      </c>
      <c r="BM98">
        <v>2.5400000000000002E-3</v>
      </c>
      <c r="BN98">
        <v>0</v>
      </c>
      <c r="BO98">
        <v>2</v>
      </c>
      <c r="BP98">
        <v>2.1800000000000002</v>
      </c>
      <c r="BQ98">
        <v>3.5181619999999998</v>
      </c>
      <c r="BR98">
        <v>4.276573</v>
      </c>
      <c r="BS98">
        <v>1.62</v>
      </c>
      <c r="BT98">
        <v>3.314473</v>
      </c>
      <c r="BU98">
        <v>2.688761</v>
      </c>
      <c r="BV98">
        <v>1.3326370000000001</v>
      </c>
      <c r="BW98">
        <v>9.33</v>
      </c>
      <c r="BX98">
        <v>4.2289050000000001</v>
      </c>
      <c r="BY98">
        <v>0.25</v>
      </c>
      <c r="BZ98">
        <v>1.9248000000000001</v>
      </c>
      <c r="CA98">
        <v>3.4875970000000001</v>
      </c>
      <c r="CB98">
        <v>1.75</v>
      </c>
      <c r="CC98">
        <v>0.82</v>
      </c>
      <c r="CD98">
        <v>0.42</v>
      </c>
      <c r="CE98">
        <v>0.87</v>
      </c>
      <c r="CF98">
        <v>0.22</v>
      </c>
      <c r="CG98">
        <v>3.78</v>
      </c>
      <c r="CH98">
        <v>1.326619</v>
      </c>
      <c r="CI98">
        <v>7.95</v>
      </c>
      <c r="CJ98">
        <v>1.94</v>
      </c>
      <c r="CK98">
        <v>1.85</v>
      </c>
      <c r="CL98">
        <v>5.2772449999999997</v>
      </c>
      <c r="CM98">
        <v>1.857394</v>
      </c>
      <c r="CN98">
        <v>3.5181619999999998</v>
      </c>
      <c r="CO98">
        <v>3.03</v>
      </c>
      <c r="CP98">
        <v>4.2338459999999998</v>
      </c>
      <c r="CQ98">
        <v>1.3616889999999999</v>
      </c>
      <c r="CR98">
        <v>1.9</v>
      </c>
      <c r="CS98">
        <v>2.3361200000000002</v>
      </c>
      <c r="CT98">
        <v>1.929632</v>
      </c>
      <c r="CU98">
        <v>1.94624</v>
      </c>
      <c r="CV98">
        <v>2.6652740000000001</v>
      </c>
      <c r="CW98">
        <v>1.3184229999999999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97.836193999999978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0.83813437849999961</v>
      </c>
      <c r="D99">
        <f t="shared" si="6"/>
        <v>0.16432785599999991</v>
      </c>
      <c r="E99">
        <f t="shared" si="6"/>
        <v>0</v>
      </c>
      <c r="F99">
        <f t="shared" si="6"/>
        <v>0</v>
      </c>
      <c r="G99">
        <f t="shared" si="6"/>
        <v>1.8424547999999972</v>
      </c>
      <c r="H99">
        <f t="shared" si="6"/>
        <v>0</v>
      </c>
      <c r="I99">
        <f t="shared" si="6"/>
        <v>2.2889162399999985</v>
      </c>
      <c r="J99">
        <f t="shared" si="6"/>
        <v>0.15568653600000013</v>
      </c>
      <c r="K99">
        <f t="shared" si="6"/>
        <v>16.599033387499983</v>
      </c>
      <c r="L99">
        <f t="shared" si="6"/>
        <v>16.009839263999986</v>
      </c>
      <c r="M99">
        <f t="shared" si="6"/>
        <v>2.3013253199999939</v>
      </c>
      <c r="N99">
        <f t="shared" si="6"/>
        <v>2.9383701840000023</v>
      </c>
      <c r="O99">
        <f t="shared" si="6"/>
        <v>3.082830960000007</v>
      </c>
      <c r="P99">
        <f t="shared" si="6"/>
        <v>2.7190038655000013</v>
      </c>
      <c r="Q99">
        <f t="shared" si="6"/>
        <v>0.55120036800000027</v>
      </c>
      <c r="R99">
        <f t="shared" si="6"/>
        <v>1.0638255359999986</v>
      </c>
      <c r="S99">
        <f t="shared" si="6"/>
        <v>0.65641946399999929</v>
      </c>
      <c r="T99">
        <f t="shared" si="6"/>
        <v>6.0031391999999913E-2</v>
      </c>
      <c r="U99">
        <f t="shared" si="6"/>
        <v>8.3753999999999849</v>
      </c>
      <c r="V99">
        <f t="shared" si="6"/>
        <v>0.49756439999999885</v>
      </c>
      <c r="W99">
        <f t="shared" si="6"/>
        <v>1.1135779200000013</v>
      </c>
      <c r="X99">
        <f t="shared" si="6"/>
        <v>3.540375</v>
      </c>
      <c r="Y99">
        <f t="shared" si="6"/>
        <v>0</v>
      </c>
      <c r="Z99">
        <f t="shared" si="6"/>
        <v>0.36199404999999996</v>
      </c>
      <c r="AA99">
        <f t="shared" si="6"/>
        <v>0.51348814999999981</v>
      </c>
      <c r="AB99">
        <f t="shared" si="6"/>
        <v>0.74542590349999993</v>
      </c>
      <c r="AC99">
        <f t="shared" si="6"/>
        <v>0.47336694400000012</v>
      </c>
      <c r="AD99">
        <f t="shared" si="6"/>
        <v>0.25208507749999992</v>
      </c>
      <c r="AE99">
        <f t="shared" si="6"/>
        <v>1.207650846499998</v>
      </c>
      <c r="AF99">
        <f t="shared" si="6"/>
        <v>0.32225474850000041</v>
      </c>
      <c r="AG99">
        <f t="shared" si="6"/>
        <v>1.1550281039999979</v>
      </c>
      <c r="AH99">
        <f t="shared" si="6"/>
        <v>1.0719210992500008</v>
      </c>
      <c r="AI99">
        <f t="shared" si="6"/>
        <v>0.16343052574999986</v>
      </c>
      <c r="AJ99">
        <f t="shared" si="6"/>
        <v>0</v>
      </c>
      <c r="AK99">
        <f t="shared" si="6"/>
        <v>1.5588236880000022</v>
      </c>
      <c r="AL99">
        <f t="shared" si="6"/>
        <v>1.2183570000000008</v>
      </c>
      <c r="AM99">
        <f t="shared" si="6"/>
        <v>0.43460956799999934</v>
      </c>
      <c r="AN99">
        <f t="shared" si="6"/>
        <v>2.6005193000000024E-2</v>
      </c>
      <c r="AO99">
        <f t="shared" si="6"/>
        <v>0</v>
      </c>
      <c r="AP99">
        <f t="shared" si="6"/>
        <v>6.276899999999995E-2</v>
      </c>
      <c r="AQ99">
        <f t="shared" si="6"/>
        <v>0.51867527675000036</v>
      </c>
      <c r="AR99">
        <f t="shared" si="6"/>
        <v>1.1694120000000006</v>
      </c>
      <c r="AS99">
        <f t="shared" si="6"/>
        <v>0.88357053199999724</v>
      </c>
      <c r="AT99">
        <f t="shared" si="6"/>
        <v>0.4800432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2.3106470397499992</v>
      </c>
      <c r="BA99">
        <f>SUM(B99:AZ99)</f>
        <v>79.727874817999975</v>
      </c>
      <c r="BD99">
        <f t="shared" ref="BD99:DJ99" si="7">SUM(BD3:BD98)/4000</f>
        <v>0.10234655999999984</v>
      </c>
      <c r="BE99">
        <f t="shared" si="7"/>
        <v>0</v>
      </c>
      <c r="BF99">
        <f t="shared" si="7"/>
        <v>9.6205499999999999E-5</v>
      </c>
      <c r="BG99">
        <f t="shared" si="7"/>
        <v>0</v>
      </c>
      <c r="BH99">
        <f t="shared" si="7"/>
        <v>4.6355750000000014E-4</v>
      </c>
      <c r="BI99">
        <f t="shared" si="7"/>
        <v>1.8121091999999991E-2</v>
      </c>
      <c r="BJ99">
        <f t="shared" ref="BJ99:CW99" si="8">SUM(BJ3:BJ98)/4000</f>
        <v>0</v>
      </c>
      <c r="BK99">
        <f t="shared" si="8"/>
        <v>9.6996499999999972E-5</v>
      </c>
      <c r="BL99">
        <f t="shared" si="8"/>
        <v>0</v>
      </c>
      <c r="BM99">
        <f t="shared" si="8"/>
        <v>6.095999999999985E-5</v>
      </c>
      <c r="BN99">
        <f t="shared" si="8"/>
        <v>3.2385049999999967E-4</v>
      </c>
      <c r="BO99">
        <f t="shared" si="8"/>
        <v>4.8000000000000001E-2</v>
      </c>
      <c r="BP99">
        <f t="shared" si="8"/>
        <v>5.2320000000000116E-2</v>
      </c>
      <c r="BQ99">
        <f t="shared" si="8"/>
        <v>8.4435888000000014E-2</v>
      </c>
      <c r="BR99">
        <f t="shared" si="8"/>
        <v>0.10292933999999995</v>
      </c>
      <c r="BS99">
        <f t="shared" si="8"/>
        <v>3.8880000000000053E-2</v>
      </c>
      <c r="BT99">
        <f t="shared" si="8"/>
        <v>4.503359774999998E-2</v>
      </c>
      <c r="BU99">
        <f t="shared" si="8"/>
        <v>6.4530264000000004E-2</v>
      </c>
      <c r="BV99">
        <f t="shared" si="8"/>
        <v>3.1983288000000047E-2</v>
      </c>
      <c r="BW99">
        <f t="shared" si="8"/>
        <v>0.22392000000000037</v>
      </c>
      <c r="BX99">
        <f t="shared" si="8"/>
        <v>0.10053516599999998</v>
      </c>
      <c r="BY99">
        <f t="shared" si="8"/>
        <v>6.0000000000000001E-3</v>
      </c>
      <c r="BZ99">
        <f t="shared" si="8"/>
        <v>4.6195200000000061E-2</v>
      </c>
      <c r="CA99">
        <f t="shared" si="8"/>
        <v>8.3702327999999895E-2</v>
      </c>
      <c r="CB99">
        <f t="shared" si="8"/>
        <v>4.2294999999999999E-2</v>
      </c>
      <c r="CC99">
        <f t="shared" si="8"/>
        <v>2.0269999999999996E-2</v>
      </c>
      <c r="CD99">
        <f t="shared" si="8"/>
        <v>1.0227500000000018E-2</v>
      </c>
      <c r="CE99">
        <f t="shared" si="8"/>
        <v>2.2635000000000016E-2</v>
      </c>
      <c r="CF99">
        <f t="shared" si="8"/>
        <v>4.8749999999999939E-3</v>
      </c>
      <c r="CG99">
        <f t="shared" si="8"/>
        <v>9.0719999999999815E-2</v>
      </c>
      <c r="CH99">
        <f t="shared" si="8"/>
        <v>3.2857503500000003E-2</v>
      </c>
      <c r="CI99">
        <f t="shared" si="8"/>
        <v>0.1901100000000002</v>
      </c>
      <c r="CJ99">
        <f t="shared" si="8"/>
        <v>4.6559999999999963E-2</v>
      </c>
      <c r="CK99">
        <f t="shared" si="8"/>
        <v>4.4289999999999947E-2</v>
      </c>
      <c r="CL99">
        <f t="shared" si="8"/>
        <v>0.12636069949999987</v>
      </c>
      <c r="CM99">
        <f t="shared" si="8"/>
        <v>4.4577455999999988E-2</v>
      </c>
      <c r="CN99">
        <f t="shared" si="8"/>
        <v>8.4435888000000014E-2</v>
      </c>
      <c r="CO99">
        <f t="shared" si="8"/>
        <v>7.2719999999999937E-2</v>
      </c>
      <c r="CP99">
        <f t="shared" si="8"/>
        <v>0.10161230399999974</v>
      </c>
      <c r="CQ99">
        <f t="shared" si="8"/>
        <v>3.2680535999999975E-2</v>
      </c>
      <c r="CR99">
        <f t="shared" si="8"/>
        <v>4.8572500000000095E-2</v>
      </c>
      <c r="CS99">
        <f t="shared" si="8"/>
        <v>5.6243702999999916E-2</v>
      </c>
      <c r="CT99">
        <f t="shared" si="8"/>
        <v>4.6311167999999965E-2</v>
      </c>
      <c r="CU99">
        <f t="shared" si="8"/>
        <v>4.6709759999999954E-2</v>
      </c>
      <c r="CV99">
        <f t="shared" si="8"/>
        <v>6.3966576000000094E-2</v>
      </c>
      <c r="CW99">
        <f t="shared" si="8"/>
        <v>3.1642151999999965E-2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2.3106470397499992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O3" activePane="bottomRight" state="frozen"/>
      <selection sqref="A1:D35"/>
      <selection pane="topRight" sqref="A1:D35"/>
      <selection pane="bottomLeft" sqref="A1:D35"/>
      <selection pane="bottomRight" activeCell="DJ3" sqref="DJ3:DJ99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188.57932099999999</v>
      </c>
      <c r="L3">
        <v>135.20259999999999</v>
      </c>
      <c r="M3">
        <v>95.888554999999997</v>
      </c>
      <c r="N3">
        <v>122.43</v>
      </c>
      <c r="O3">
        <v>128.45009999999999</v>
      </c>
      <c r="P3">
        <v>107.785331</v>
      </c>
      <c r="Q3">
        <v>4.1215999999999999</v>
      </c>
      <c r="R3">
        <v>22.649768999999999</v>
      </c>
      <c r="S3">
        <v>14.239896999999999</v>
      </c>
      <c r="T3">
        <v>0</v>
      </c>
      <c r="U3">
        <v>348.97500000000002</v>
      </c>
      <c r="V3">
        <v>2.861227</v>
      </c>
      <c r="W3">
        <v>16.469894</v>
      </c>
      <c r="X3">
        <v>67.470100000000002</v>
      </c>
      <c r="Y3">
        <v>0</v>
      </c>
      <c r="Z3">
        <v>13.1076</v>
      </c>
      <c r="AA3">
        <v>28.045000000000002</v>
      </c>
      <c r="AB3">
        <v>30.855471000000001</v>
      </c>
      <c r="AC3">
        <v>22.310403000000001</v>
      </c>
      <c r="AD3">
        <v>0</v>
      </c>
      <c r="AE3">
        <v>56.879503</v>
      </c>
      <c r="AF3">
        <v>18.274474000000001</v>
      </c>
      <c r="AG3">
        <v>48.126170999999999</v>
      </c>
      <c r="AH3">
        <v>43.027439999999999</v>
      </c>
      <c r="AI3">
        <v>0</v>
      </c>
      <c r="AJ3">
        <v>0</v>
      </c>
      <c r="AK3">
        <v>64.950986999999998</v>
      </c>
      <c r="AL3">
        <v>48.804000000000002</v>
      </c>
      <c r="AM3">
        <v>18.108732</v>
      </c>
      <c r="AN3">
        <v>1.011547</v>
      </c>
      <c r="AO3">
        <v>0</v>
      </c>
      <c r="AP3">
        <v>5.8925999999999998</v>
      </c>
      <c r="AQ3">
        <v>36.398265000000002</v>
      </c>
      <c r="AR3">
        <v>50.231999999999999</v>
      </c>
      <c r="AS3">
        <v>37.719948000000002</v>
      </c>
      <c r="AT3">
        <v>14.334838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60.791400999999993</v>
      </c>
      <c r="BA3">
        <f>SUM(B3:AZ3)</f>
        <v>1853.9937740000005</v>
      </c>
      <c r="BB3">
        <v>0</v>
      </c>
      <c r="BD3">
        <v>7.95</v>
      </c>
      <c r="BE3">
        <v>1.94</v>
      </c>
      <c r="BF3">
        <v>0</v>
      </c>
      <c r="BG3">
        <v>1.84</v>
      </c>
      <c r="BH3">
        <v>0.32</v>
      </c>
      <c r="BI3">
        <v>0.81</v>
      </c>
      <c r="BJ3">
        <v>0.42</v>
      </c>
      <c r="BK3">
        <v>1.78</v>
      </c>
      <c r="BL3">
        <v>0</v>
      </c>
      <c r="BM3">
        <v>0.19</v>
      </c>
      <c r="BN3">
        <v>0</v>
      </c>
      <c r="BO3">
        <v>3.78</v>
      </c>
      <c r="BP3">
        <v>0.25</v>
      </c>
      <c r="BQ3">
        <v>2</v>
      </c>
      <c r="BR3">
        <v>2.1800000000000002</v>
      </c>
      <c r="BS3">
        <v>1.62</v>
      </c>
      <c r="BT3">
        <v>2.688761</v>
      </c>
      <c r="BU3">
        <v>1.332638</v>
      </c>
      <c r="BV3">
        <v>2.3361209999999999</v>
      </c>
      <c r="BW3">
        <v>1.929632</v>
      </c>
      <c r="BX3">
        <v>1.9462410000000001</v>
      </c>
      <c r="BY3">
        <v>2.6652749999999998</v>
      </c>
      <c r="BZ3">
        <v>1.3184229999999999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4.6908839999999996</v>
      </c>
      <c r="CK3">
        <v>1.857394</v>
      </c>
      <c r="CL3">
        <v>1.9248000000000001</v>
      </c>
      <c r="CM3">
        <v>3.4875970000000001</v>
      </c>
      <c r="CN3">
        <v>1.7590809999999999</v>
      </c>
      <c r="CO3">
        <v>0</v>
      </c>
      <c r="CP3">
        <v>4.087942</v>
      </c>
      <c r="CQ3">
        <v>1.7590809999999999</v>
      </c>
      <c r="CR3">
        <v>0.56584199999999996</v>
      </c>
      <c r="CS3">
        <v>1.3616889999999999</v>
      </c>
      <c r="CT3">
        <v>4.276573</v>
      </c>
      <c r="CU3">
        <v>0</v>
      </c>
      <c r="CV3">
        <v>1.326619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60.791400999999993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188.57932099999999</v>
      </c>
      <c r="L4">
        <v>135.20259999999999</v>
      </c>
      <c r="M4">
        <v>95.888554999999997</v>
      </c>
      <c r="N4">
        <v>122.43</v>
      </c>
      <c r="O4">
        <v>128.45009999999999</v>
      </c>
      <c r="P4">
        <v>107.785331</v>
      </c>
      <c r="Q4">
        <v>4.1215999999999999</v>
      </c>
      <c r="R4">
        <v>22.649768999999999</v>
      </c>
      <c r="S4">
        <v>14.239896999999999</v>
      </c>
      <c r="T4">
        <v>0</v>
      </c>
      <c r="U4">
        <v>348.97500000000002</v>
      </c>
      <c r="V4">
        <v>9.8449969999999993</v>
      </c>
      <c r="W4">
        <v>19.785599999999999</v>
      </c>
      <c r="X4">
        <v>67.470100000000002</v>
      </c>
      <c r="Y4">
        <v>0</v>
      </c>
      <c r="Z4">
        <v>13.1076</v>
      </c>
      <c r="AA4">
        <v>28.045000000000002</v>
      </c>
      <c r="AB4">
        <v>30.855471000000001</v>
      </c>
      <c r="AC4">
        <v>22.310403000000001</v>
      </c>
      <c r="AD4">
        <v>0</v>
      </c>
      <c r="AE4">
        <v>56.879503</v>
      </c>
      <c r="AF4">
        <v>18.274474000000001</v>
      </c>
      <c r="AG4">
        <v>48.126170999999999</v>
      </c>
      <c r="AH4">
        <v>21.513719999999999</v>
      </c>
      <c r="AI4">
        <v>0</v>
      </c>
      <c r="AJ4">
        <v>0</v>
      </c>
      <c r="AK4">
        <v>64.950986999999998</v>
      </c>
      <c r="AL4">
        <v>48.804000000000002</v>
      </c>
      <c r="AM4">
        <v>18.108732</v>
      </c>
      <c r="AN4">
        <v>1.011547</v>
      </c>
      <c r="AO4">
        <v>0</v>
      </c>
      <c r="AP4">
        <v>5.8925999999999998</v>
      </c>
      <c r="AQ4">
        <v>36.398265000000002</v>
      </c>
      <c r="AR4">
        <v>50.231999999999999</v>
      </c>
      <c r="AS4">
        <v>37.719948000000002</v>
      </c>
      <c r="AT4">
        <v>15.000006000000001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60.471401</v>
      </c>
      <c r="BA4">
        <f t="shared" ref="BA4:BA67" si="1">SUM(B4:AZ4)</f>
        <v>1843.1246980000001</v>
      </c>
      <c r="BB4">
        <v>1</v>
      </c>
      <c r="BD4">
        <v>7.95</v>
      </c>
      <c r="BE4">
        <v>1.94</v>
      </c>
      <c r="BF4">
        <v>0</v>
      </c>
      <c r="BG4">
        <v>1.84</v>
      </c>
      <c r="BH4">
        <v>0</v>
      </c>
      <c r="BI4">
        <v>0.81</v>
      </c>
      <c r="BJ4">
        <v>0.42</v>
      </c>
      <c r="BK4">
        <v>1.78</v>
      </c>
      <c r="BL4">
        <v>0</v>
      </c>
      <c r="BM4">
        <v>0.19</v>
      </c>
      <c r="BN4">
        <v>0</v>
      </c>
      <c r="BO4">
        <v>3.78</v>
      </c>
      <c r="BP4">
        <v>0.25</v>
      </c>
      <c r="BQ4">
        <v>2</v>
      </c>
      <c r="BR4">
        <v>2.1800000000000002</v>
      </c>
      <c r="BS4">
        <v>1.62</v>
      </c>
      <c r="BT4">
        <v>2.688761</v>
      </c>
      <c r="BU4">
        <v>1.332638</v>
      </c>
      <c r="BV4">
        <v>2.3361209999999999</v>
      </c>
      <c r="BW4">
        <v>1.929632</v>
      </c>
      <c r="BX4">
        <v>1.9462410000000001</v>
      </c>
      <c r="BY4">
        <v>2.6652749999999998</v>
      </c>
      <c r="BZ4">
        <v>1.3184229999999999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4.6908839999999996</v>
      </c>
      <c r="CK4">
        <v>1.857394</v>
      </c>
      <c r="CL4">
        <v>1.9248000000000001</v>
      </c>
      <c r="CM4">
        <v>3.4875970000000001</v>
      </c>
      <c r="CN4">
        <v>1.7590809999999999</v>
      </c>
      <c r="CO4">
        <v>0</v>
      </c>
      <c r="CP4">
        <v>4.087942</v>
      </c>
      <c r="CQ4">
        <v>1.7590809999999999</v>
      </c>
      <c r="CR4">
        <v>0.56584199999999996</v>
      </c>
      <c r="CS4">
        <v>1.3616889999999999</v>
      </c>
      <c r="CT4">
        <v>4.276573</v>
      </c>
      <c r="CU4">
        <v>0</v>
      </c>
      <c r="CV4">
        <v>0.66330900000000004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60.471401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188.57932099999999</v>
      </c>
      <c r="L5">
        <v>135.20259999999999</v>
      </c>
      <c r="M5">
        <v>95.888554999999997</v>
      </c>
      <c r="N5">
        <v>122.43</v>
      </c>
      <c r="O5">
        <v>128.45009999999999</v>
      </c>
      <c r="P5">
        <v>107.785331</v>
      </c>
      <c r="Q5">
        <v>4.1215999999999999</v>
      </c>
      <c r="R5">
        <v>23.743300999999999</v>
      </c>
      <c r="S5">
        <v>14.239896999999999</v>
      </c>
      <c r="T5">
        <v>0</v>
      </c>
      <c r="U5">
        <v>348.97500000000002</v>
      </c>
      <c r="V5">
        <v>14.625400000000001</v>
      </c>
      <c r="W5">
        <v>19.785599999999999</v>
      </c>
      <c r="X5">
        <v>67.470100000000002</v>
      </c>
      <c r="Y5">
        <v>0</v>
      </c>
      <c r="Z5">
        <v>13.1076</v>
      </c>
      <c r="AA5">
        <v>26.86</v>
      </c>
      <c r="AB5">
        <v>30.855471000000001</v>
      </c>
      <c r="AC5">
        <v>22.310403000000001</v>
      </c>
      <c r="AD5">
        <v>0</v>
      </c>
      <c r="AE5">
        <v>56.879503</v>
      </c>
      <c r="AF5">
        <v>9.1372370000000007</v>
      </c>
      <c r="AG5">
        <v>48.126170999999999</v>
      </c>
      <c r="AH5">
        <v>21.513719999999999</v>
      </c>
      <c r="AI5">
        <v>0</v>
      </c>
      <c r="AJ5">
        <v>0</v>
      </c>
      <c r="AK5">
        <v>64.950986999999998</v>
      </c>
      <c r="AL5">
        <v>48.804000000000002</v>
      </c>
      <c r="AM5">
        <v>18.108732</v>
      </c>
      <c r="AN5">
        <v>1.011547</v>
      </c>
      <c r="AO5">
        <v>0</v>
      </c>
      <c r="AP5">
        <v>5.8925999999999998</v>
      </c>
      <c r="AQ5">
        <v>36.398265000000002</v>
      </c>
      <c r="AR5">
        <v>50.231999999999999</v>
      </c>
      <c r="AS5">
        <v>37.719948000000002</v>
      </c>
      <c r="AT5">
        <v>13.608457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60.979467</v>
      </c>
      <c r="BA5">
        <f t="shared" si="1"/>
        <v>1837.7929129999993</v>
      </c>
      <c r="BB5">
        <v>2</v>
      </c>
      <c r="BD5">
        <v>7.95</v>
      </c>
      <c r="BE5">
        <v>1.94</v>
      </c>
      <c r="BF5">
        <v>0</v>
      </c>
      <c r="BG5">
        <v>1.84</v>
      </c>
      <c r="BH5">
        <v>0</v>
      </c>
      <c r="BI5">
        <v>0.87</v>
      </c>
      <c r="BJ5">
        <v>0.47</v>
      </c>
      <c r="BK5">
        <v>1.78</v>
      </c>
      <c r="BL5">
        <v>0</v>
      </c>
      <c r="BM5">
        <v>0.2</v>
      </c>
      <c r="BN5">
        <v>0</v>
      </c>
      <c r="BO5">
        <v>3.78</v>
      </c>
      <c r="BP5">
        <v>0.25</v>
      </c>
      <c r="BQ5">
        <v>2</v>
      </c>
      <c r="BR5">
        <v>2.1800000000000002</v>
      </c>
      <c r="BS5">
        <v>1.62</v>
      </c>
      <c r="BT5">
        <v>2.688761</v>
      </c>
      <c r="BU5">
        <v>1.332638</v>
      </c>
      <c r="BV5">
        <v>2.3361209999999999</v>
      </c>
      <c r="BW5">
        <v>1.929632</v>
      </c>
      <c r="BX5">
        <v>1.9462410000000001</v>
      </c>
      <c r="BY5">
        <v>2.6652749999999998</v>
      </c>
      <c r="BZ5">
        <v>1.3184229999999999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5.0789499999999999</v>
      </c>
      <c r="CK5">
        <v>1.857394</v>
      </c>
      <c r="CL5">
        <v>1.9248000000000001</v>
      </c>
      <c r="CM5">
        <v>3.4875970000000001</v>
      </c>
      <c r="CN5">
        <v>1.7590809999999999</v>
      </c>
      <c r="CO5">
        <v>0</v>
      </c>
      <c r="CP5">
        <v>4.087942</v>
      </c>
      <c r="CQ5">
        <v>1.7590809999999999</v>
      </c>
      <c r="CR5">
        <v>0.56584199999999996</v>
      </c>
      <c r="CS5">
        <v>1.3616889999999999</v>
      </c>
      <c r="CT5">
        <v>4.276573</v>
      </c>
      <c r="CU5">
        <v>0</v>
      </c>
      <c r="CV5">
        <v>0.66330900000000004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60.979467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188.57932099999999</v>
      </c>
      <c r="L6">
        <v>135.20259999999999</v>
      </c>
      <c r="M6">
        <v>95.888554999999997</v>
      </c>
      <c r="N6">
        <v>122.43</v>
      </c>
      <c r="O6">
        <v>128.45009999999999</v>
      </c>
      <c r="P6">
        <v>107.785331</v>
      </c>
      <c r="Q6">
        <v>4.1215999999999999</v>
      </c>
      <c r="R6">
        <v>23.743300999999999</v>
      </c>
      <c r="S6">
        <v>14.239896999999999</v>
      </c>
      <c r="T6">
        <v>0</v>
      </c>
      <c r="U6">
        <v>348.97500000000002</v>
      </c>
      <c r="V6">
        <v>14.625400000000001</v>
      </c>
      <c r="W6">
        <v>19.785599999999999</v>
      </c>
      <c r="X6">
        <v>67.470100000000002</v>
      </c>
      <c r="Y6">
        <v>0</v>
      </c>
      <c r="Z6">
        <v>13.1076</v>
      </c>
      <c r="AA6">
        <v>26.86</v>
      </c>
      <c r="AB6">
        <v>30.855471000000001</v>
      </c>
      <c r="AC6">
        <v>22.310403000000001</v>
      </c>
      <c r="AD6">
        <v>0</v>
      </c>
      <c r="AE6">
        <v>56.879503</v>
      </c>
      <c r="AF6">
        <v>9.1372370000000007</v>
      </c>
      <c r="AG6">
        <v>48.126170999999999</v>
      </c>
      <c r="AH6">
        <v>0</v>
      </c>
      <c r="AI6">
        <v>0</v>
      </c>
      <c r="AJ6">
        <v>0</v>
      </c>
      <c r="AK6">
        <v>64.950986999999998</v>
      </c>
      <c r="AL6">
        <v>48.804000000000002</v>
      </c>
      <c r="AM6">
        <v>18.108732</v>
      </c>
      <c r="AN6">
        <v>1.011547</v>
      </c>
      <c r="AO6">
        <v>0</v>
      </c>
      <c r="AP6">
        <v>5.8925999999999998</v>
      </c>
      <c r="AQ6">
        <v>36.398265000000002</v>
      </c>
      <c r="AR6">
        <v>52.991999999999997</v>
      </c>
      <c r="AS6">
        <v>37.719948000000002</v>
      </c>
      <c r="AT6">
        <v>13.665330000000001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61.207762000000002</v>
      </c>
      <c r="BA6">
        <f t="shared" si="1"/>
        <v>1819.3243609999995</v>
      </c>
      <c r="BB6">
        <v>3</v>
      </c>
      <c r="BD6">
        <v>7.95</v>
      </c>
      <c r="BE6">
        <v>1.94</v>
      </c>
      <c r="BF6">
        <v>0</v>
      </c>
      <c r="BG6">
        <v>1.84</v>
      </c>
      <c r="BH6">
        <v>0</v>
      </c>
      <c r="BI6">
        <v>0.89</v>
      </c>
      <c r="BJ6">
        <v>0.48</v>
      </c>
      <c r="BK6">
        <v>1.78</v>
      </c>
      <c r="BL6">
        <v>0</v>
      </c>
      <c r="BM6">
        <v>0.2</v>
      </c>
      <c r="BN6">
        <v>0</v>
      </c>
      <c r="BO6">
        <v>3.78</v>
      </c>
      <c r="BP6">
        <v>0.25</v>
      </c>
      <c r="BQ6">
        <v>2</v>
      </c>
      <c r="BR6">
        <v>2.1800000000000002</v>
      </c>
      <c r="BS6">
        <v>1.62</v>
      </c>
      <c r="BT6">
        <v>2.688761</v>
      </c>
      <c r="BU6">
        <v>1.332638</v>
      </c>
      <c r="BV6">
        <v>2.3361209999999999</v>
      </c>
      <c r="BW6">
        <v>1.929632</v>
      </c>
      <c r="BX6">
        <v>1.9462410000000001</v>
      </c>
      <c r="BY6">
        <v>2.6652749999999998</v>
      </c>
      <c r="BZ6">
        <v>1.3184229999999999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5.2772449999999997</v>
      </c>
      <c r="CK6">
        <v>1.857394</v>
      </c>
      <c r="CL6">
        <v>1.9248000000000001</v>
      </c>
      <c r="CM6">
        <v>3.4875970000000001</v>
      </c>
      <c r="CN6">
        <v>1.7590809999999999</v>
      </c>
      <c r="CO6">
        <v>0</v>
      </c>
      <c r="CP6">
        <v>4.087942</v>
      </c>
      <c r="CQ6">
        <v>1.7590809999999999</v>
      </c>
      <c r="CR6">
        <v>0.56584199999999996</v>
      </c>
      <c r="CS6">
        <v>1.3616889999999999</v>
      </c>
      <c r="CT6">
        <v>4.276573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61.207762000000002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188.57932099999999</v>
      </c>
      <c r="L7">
        <v>135.20259999999999</v>
      </c>
      <c r="M7">
        <v>95.888554999999997</v>
      </c>
      <c r="N7">
        <v>122.43</v>
      </c>
      <c r="O7">
        <v>128.45009999999999</v>
      </c>
      <c r="P7">
        <v>107.785331</v>
      </c>
      <c r="Q7">
        <v>4.1215999999999999</v>
      </c>
      <c r="R7">
        <v>23.743300999999999</v>
      </c>
      <c r="S7">
        <v>14.239896999999999</v>
      </c>
      <c r="T7">
        <v>0</v>
      </c>
      <c r="U7">
        <v>348.97500000000002</v>
      </c>
      <c r="V7">
        <v>14.625400000000001</v>
      </c>
      <c r="W7">
        <v>19.785599999999999</v>
      </c>
      <c r="X7">
        <v>67.470100000000002</v>
      </c>
      <c r="Y7">
        <v>0</v>
      </c>
      <c r="Z7">
        <v>13.1076</v>
      </c>
      <c r="AA7">
        <v>12.64</v>
      </c>
      <c r="AB7">
        <v>30.855471000000001</v>
      </c>
      <c r="AC7">
        <v>22.310403000000001</v>
      </c>
      <c r="AD7">
        <v>0</v>
      </c>
      <c r="AE7">
        <v>56.879503</v>
      </c>
      <c r="AF7">
        <v>9.1372370000000007</v>
      </c>
      <c r="AG7">
        <v>48.126170999999999</v>
      </c>
      <c r="AH7">
        <v>0</v>
      </c>
      <c r="AI7">
        <v>0</v>
      </c>
      <c r="AJ7">
        <v>0</v>
      </c>
      <c r="AK7">
        <v>64.950986999999998</v>
      </c>
      <c r="AL7">
        <v>48.804000000000002</v>
      </c>
      <c r="AM7">
        <v>18.108732</v>
      </c>
      <c r="AN7">
        <v>1.011547</v>
      </c>
      <c r="AO7">
        <v>0</v>
      </c>
      <c r="AP7">
        <v>5.8925999999999998</v>
      </c>
      <c r="AQ7">
        <v>36.398265000000002</v>
      </c>
      <c r="AR7">
        <v>52.991999999999997</v>
      </c>
      <c r="AS7">
        <v>37.719948000000002</v>
      </c>
      <c r="AT7">
        <v>10.517479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61.207762000000002</v>
      </c>
      <c r="BA7">
        <f t="shared" si="1"/>
        <v>1801.9565099999998</v>
      </c>
      <c r="BB7">
        <v>4</v>
      </c>
      <c r="BD7">
        <v>7.95</v>
      </c>
      <c r="BE7">
        <v>1.94</v>
      </c>
      <c r="BF7">
        <v>0</v>
      </c>
      <c r="BG7">
        <v>1.84</v>
      </c>
      <c r="BH7">
        <v>0</v>
      </c>
      <c r="BI7">
        <v>0.89</v>
      </c>
      <c r="BJ7">
        <v>0.48</v>
      </c>
      <c r="BK7">
        <v>1.78</v>
      </c>
      <c r="BL7">
        <v>0</v>
      </c>
      <c r="BM7">
        <v>0.2</v>
      </c>
      <c r="BN7">
        <v>0</v>
      </c>
      <c r="BO7">
        <v>3.78</v>
      </c>
      <c r="BP7">
        <v>0.25</v>
      </c>
      <c r="BQ7">
        <v>2</v>
      </c>
      <c r="BR7">
        <v>2.1800000000000002</v>
      </c>
      <c r="BS7">
        <v>1.62</v>
      </c>
      <c r="BT7">
        <v>2.688761</v>
      </c>
      <c r="BU7">
        <v>1.332638</v>
      </c>
      <c r="BV7">
        <v>2.3361209999999999</v>
      </c>
      <c r="BW7">
        <v>1.929632</v>
      </c>
      <c r="BX7">
        <v>1.9462410000000001</v>
      </c>
      <c r="BY7">
        <v>2.6652749999999998</v>
      </c>
      <c r="BZ7">
        <v>1.3184229999999999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5.2772449999999997</v>
      </c>
      <c r="CK7">
        <v>1.857394</v>
      </c>
      <c r="CL7">
        <v>1.9248000000000001</v>
      </c>
      <c r="CM7">
        <v>3.4875970000000001</v>
      </c>
      <c r="CN7">
        <v>1.7590809999999999</v>
      </c>
      <c r="CO7">
        <v>0</v>
      </c>
      <c r="CP7">
        <v>4.087942</v>
      </c>
      <c r="CQ7">
        <v>1.7590809999999999</v>
      </c>
      <c r="CR7">
        <v>0.56584199999999996</v>
      </c>
      <c r="CS7">
        <v>1.3616889999999999</v>
      </c>
      <c r="CT7">
        <v>4.276573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61.207762000000002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188.57932099999999</v>
      </c>
      <c r="L8">
        <v>135.20259999999999</v>
      </c>
      <c r="M8">
        <v>95.888554999999997</v>
      </c>
      <c r="N8">
        <v>122.43</v>
      </c>
      <c r="O8">
        <v>128.45009999999999</v>
      </c>
      <c r="P8">
        <v>107.785331</v>
      </c>
      <c r="Q8">
        <v>4.1215999999999999</v>
      </c>
      <c r="R8">
        <v>23.743300999999999</v>
      </c>
      <c r="S8">
        <v>14.239896999999999</v>
      </c>
      <c r="T8">
        <v>0</v>
      </c>
      <c r="U8">
        <v>348.97500000000002</v>
      </c>
      <c r="V8">
        <v>14.625400000000001</v>
      </c>
      <c r="W8">
        <v>19.785599999999999</v>
      </c>
      <c r="X8">
        <v>67.470100000000002</v>
      </c>
      <c r="Y8">
        <v>0</v>
      </c>
      <c r="Z8">
        <v>13.1076</v>
      </c>
      <c r="AA8">
        <v>12.64</v>
      </c>
      <c r="AB8">
        <v>30.855471000000001</v>
      </c>
      <c r="AC8">
        <v>22.310403000000001</v>
      </c>
      <c r="AD8">
        <v>0</v>
      </c>
      <c r="AE8">
        <v>56.879503</v>
      </c>
      <c r="AF8">
        <v>9.1372370000000007</v>
      </c>
      <c r="AG8">
        <v>48.126170999999999</v>
      </c>
      <c r="AH8">
        <v>0</v>
      </c>
      <c r="AI8">
        <v>0</v>
      </c>
      <c r="AJ8">
        <v>0</v>
      </c>
      <c r="AK8">
        <v>64.950986999999998</v>
      </c>
      <c r="AL8">
        <v>48.804000000000002</v>
      </c>
      <c r="AM8">
        <v>18.108732</v>
      </c>
      <c r="AN8">
        <v>1.011547</v>
      </c>
      <c r="AO8">
        <v>0</v>
      </c>
      <c r="AP8">
        <v>5.8925999999999998</v>
      </c>
      <c r="AQ8">
        <v>36.398265000000002</v>
      </c>
      <c r="AR8">
        <v>50.231999999999999</v>
      </c>
      <c r="AS8">
        <v>37.719948000000002</v>
      </c>
      <c r="AT8">
        <v>11.011336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61.207762000000002</v>
      </c>
      <c r="BA8">
        <f t="shared" si="1"/>
        <v>1799.6903669999997</v>
      </c>
      <c r="BB8">
        <v>5</v>
      </c>
      <c r="BD8">
        <v>7.95</v>
      </c>
      <c r="BE8">
        <v>1.94</v>
      </c>
      <c r="BF8">
        <v>0</v>
      </c>
      <c r="BG8">
        <v>1.84</v>
      </c>
      <c r="BH8">
        <v>0</v>
      </c>
      <c r="BI8">
        <v>0.89</v>
      </c>
      <c r="BJ8">
        <v>0.48</v>
      </c>
      <c r="BK8">
        <v>1.78</v>
      </c>
      <c r="BL8">
        <v>0</v>
      </c>
      <c r="BM8">
        <v>0.2</v>
      </c>
      <c r="BN8">
        <v>0</v>
      </c>
      <c r="BO8">
        <v>3.78</v>
      </c>
      <c r="BP8">
        <v>0.25</v>
      </c>
      <c r="BQ8">
        <v>2</v>
      </c>
      <c r="BR8">
        <v>2.1800000000000002</v>
      </c>
      <c r="BS8">
        <v>1.62</v>
      </c>
      <c r="BT8">
        <v>2.688761</v>
      </c>
      <c r="BU8">
        <v>1.332638</v>
      </c>
      <c r="BV8">
        <v>2.3361209999999999</v>
      </c>
      <c r="BW8">
        <v>1.929632</v>
      </c>
      <c r="BX8">
        <v>1.9462410000000001</v>
      </c>
      <c r="BY8">
        <v>2.6652749999999998</v>
      </c>
      <c r="BZ8">
        <v>1.3184229999999999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5.2772449999999997</v>
      </c>
      <c r="CK8">
        <v>1.857394</v>
      </c>
      <c r="CL8">
        <v>1.9248000000000001</v>
      </c>
      <c r="CM8">
        <v>3.4875970000000001</v>
      </c>
      <c r="CN8">
        <v>1.7590809999999999</v>
      </c>
      <c r="CO8">
        <v>0</v>
      </c>
      <c r="CP8">
        <v>4.087942</v>
      </c>
      <c r="CQ8">
        <v>1.7590809999999999</v>
      </c>
      <c r="CR8">
        <v>0.56584199999999996</v>
      </c>
      <c r="CS8">
        <v>1.3616889999999999</v>
      </c>
      <c r="CT8">
        <v>4.276573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61.207762000000002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188.57932099999999</v>
      </c>
      <c r="L9">
        <v>135.20259999999999</v>
      </c>
      <c r="M9">
        <v>95.888554999999997</v>
      </c>
      <c r="N9">
        <v>122.43</v>
      </c>
      <c r="O9">
        <v>128.45009999999999</v>
      </c>
      <c r="P9">
        <v>107.785331</v>
      </c>
      <c r="Q9">
        <v>4.1215999999999999</v>
      </c>
      <c r="R9">
        <v>23.743300999999999</v>
      </c>
      <c r="S9">
        <v>14.239896999999999</v>
      </c>
      <c r="T9">
        <v>0</v>
      </c>
      <c r="U9">
        <v>348.97500000000002</v>
      </c>
      <c r="V9">
        <v>14.625400000000001</v>
      </c>
      <c r="W9">
        <v>13</v>
      </c>
      <c r="X9">
        <v>45</v>
      </c>
      <c r="Y9">
        <v>0</v>
      </c>
      <c r="Z9">
        <v>13.1076</v>
      </c>
      <c r="AA9">
        <v>12.64</v>
      </c>
      <c r="AB9">
        <v>30.855471000000001</v>
      </c>
      <c r="AC9">
        <v>22.310403000000001</v>
      </c>
      <c r="AD9">
        <v>0</v>
      </c>
      <c r="AE9">
        <v>56.879503</v>
      </c>
      <c r="AF9">
        <v>9.1372370000000007</v>
      </c>
      <c r="AG9">
        <v>48.126170999999999</v>
      </c>
      <c r="AH9">
        <v>0</v>
      </c>
      <c r="AI9">
        <v>0</v>
      </c>
      <c r="AJ9">
        <v>0</v>
      </c>
      <c r="AK9">
        <v>64.950986999999998</v>
      </c>
      <c r="AL9">
        <v>48.804000000000002</v>
      </c>
      <c r="AM9">
        <v>18.108732</v>
      </c>
      <c r="AN9">
        <v>1.011547</v>
      </c>
      <c r="AO9">
        <v>0</v>
      </c>
      <c r="AP9">
        <v>0</v>
      </c>
      <c r="AQ9">
        <v>36.398265000000002</v>
      </c>
      <c r="AR9">
        <v>50.231999999999999</v>
      </c>
      <c r="AS9">
        <v>37.719948000000002</v>
      </c>
      <c r="AT9">
        <v>8.8464340000000004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61.207762000000002</v>
      </c>
      <c r="BA9">
        <f t="shared" si="1"/>
        <v>1762.3771650000001</v>
      </c>
      <c r="BB9">
        <v>6</v>
      </c>
      <c r="BD9">
        <v>7.95</v>
      </c>
      <c r="BE9">
        <v>1.94</v>
      </c>
      <c r="BF9">
        <v>0</v>
      </c>
      <c r="BG9">
        <v>1.84</v>
      </c>
      <c r="BH9">
        <v>0</v>
      </c>
      <c r="BI9">
        <v>0.89</v>
      </c>
      <c r="BJ9">
        <v>0.48</v>
      </c>
      <c r="BK9">
        <v>1.78</v>
      </c>
      <c r="BL9">
        <v>0</v>
      </c>
      <c r="BM9">
        <v>0.2</v>
      </c>
      <c r="BN9">
        <v>0</v>
      </c>
      <c r="BO9">
        <v>3.78</v>
      </c>
      <c r="BP9">
        <v>0.25</v>
      </c>
      <c r="BQ9">
        <v>2</v>
      </c>
      <c r="BR9">
        <v>2.1800000000000002</v>
      </c>
      <c r="BS9">
        <v>1.62</v>
      </c>
      <c r="BT9">
        <v>2.688761</v>
      </c>
      <c r="BU9">
        <v>1.332638</v>
      </c>
      <c r="BV9">
        <v>2.3361209999999999</v>
      </c>
      <c r="BW9">
        <v>1.929632</v>
      </c>
      <c r="BX9">
        <v>1.9462410000000001</v>
      </c>
      <c r="BY9">
        <v>2.6652749999999998</v>
      </c>
      <c r="BZ9">
        <v>1.3184229999999999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5.2772449999999997</v>
      </c>
      <c r="CK9">
        <v>1.857394</v>
      </c>
      <c r="CL9">
        <v>1.9248000000000001</v>
      </c>
      <c r="CM9">
        <v>3.4875970000000001</v>
      </c>
      <c r="CN9">
        <v>1.7590809999999999</v>
      </c>
      <c r="CO9">
        <v>0</v>
      </c>
      <c r="CP9">
        <v>4.087942</v>
      </c>
      <c r="CQ9">
        <v>1.7590809999999999</v>
      </c>
      <c r="CR9">
        <v>0.56584199999999996</v>
      </c>
      <c r="CS9">
        <v>1.3616889999999999</v>
      </c>
      <c r="CT9">
        <v>4.276573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61.207762000000002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188.38273699999999</v>
      </c>
      <c r="L10">
        <v>135.20259999999999</v>
      </c>
      <c r="M10">
        <v>95.888554999999997</v>
      </c>
      <c r="N10">
        <v>122.43</v>
      </c>
      <c r="O10">
        <v>128.45009999999999</v>
      </c>
      <c r="P10">
        <v>107.785331</v>
      </c>
      <c r="Q10">
        <v>4.1215999999999999</v>
      </c>
      <c r="R10">
        <v>23.743300999999999</v>
      </c>
      <c r="S10">
        <v>14.239896999999999</v>
      </c>
      <c r="T10">
        <v>0</v>
      </c>
      <c r="U10">
        <v>348.97500000000002</v>
      </c>
      <c r="V10">
        <v>14.625400000000001</v>
      </c>
      <c r="W10">
        <v>13</v>
      </c>
      <c r="X10">
        <v>45</v>
      </c>
      <c r="Y10">
        <v>0</v>
      </c>
      <c r="Z10">
        <v>13.1076</v>
      </c>
      <c r="AA10">
        <v>0</v>
      </c>
      <c r="AB10">
        <v>30.855471000000001</v>
      </c>
      <c r="AC10">
        <v>22.310403000000001</v>
      </c>
      <c r="AD10">
        <v>0</v>
      </c>
      <c r="AE10">
        <v>56.879503</v>
      </c>
      <c r="AF10">
        <v>9.1372370000000007</v>
      </c>
      <c r="AG10">
        <v>48.126170999999999</v>
      </c>
      <c r="AH10">
        <v>0</v>
      </c>
      <c r="AI10">
        <v>0</v>
      </c>
      <c r="AJ10">
        <v>0</v>
      </c>
      <c r="AK10">
        <v>64.950986999999998</v>
      </c>
      <c r="AL10">
        <v>48.804000000000002</v>
      </c>
      <c r="AM10">
        <v>18.108732</v>
      </c>
      <c r="AN10">
        <v>1.011547</v>
      </c>
      <c r="AO10">
        <v>0</v>
      </c>
      <c r="AP10">
        <v>0</v>
      </c>
      <c r="AQ10">
        <v>24.265511</v>
      </c>
      <c r="AR10">
        <v>50.231999999999999</v>
      </c>
      <c r="AS10">
        <v>37.719948000000002</v>
      </c>
      <c r="AT10">
        <v>9.190429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61.207762000000002</v>
      </c>
      <c r="BA10">
        <f t="shared" si="1"/>
        <v>1737.7518219999999</v>
      </c>
      <c r="BB10">
        <v>7</v>
      </c>
      <c r="BD10">
        <v>7.95</v>
      </c>
      <c r="BE10">
        <v>1.94</v>
      </c>
      <c r="BF10">
        <v>0</v>
      </c>
      <c r="BG10">
        <v>1.84</v>
      </c>
      <c r="BH10">
        <v>0</v>
      </c>
      <c r="BI10">
        <v>0.89</v>
      </c>
      <c r="BJ10">
        <v>0.48</v>
      </c>
      <c r="BK10">
        <v>1.78</v>
      </c>
      <c r="BL10">
        <v>0</v>
      </c>
      <c r="BM10">
        <v>0.2</v>
      </c>
      <c r="BN10">
        <v>0</v>
      </c>
      <c r="BO10">
        <v>3.78</v>
      </c>
      <c r="BP10">
        <v>0.25</v>
      </c>
      <c r="BQ10">
        <v>2</v>
      </c>
      <c r="BR10">
        <v>2.1800000000000002</v>
      </c>
      <c r="BS10">
        <v>1.62</v>
      </c>
      <c r="BT10">
        <v>2.688761</v>
      </c>
      <c r="BU10">
        <v>1.332638</v>
      </c>
      <c r="BV10">
        <v>2.3361209999999999</v>
      </c>
      <c r="BW10">
        <v>1.929632</v>
      </c>
      <c r="BX10">
        <v>1.9462410000000001</v>
      </c>
      <c r="BY10">
        <v>2.6652749999999998</v>
      </c>
      <c r="BZ10">
        <v>1.3184229999999999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5.2772449999999997</v>
      </c>
      <c r="CK10">
        <v>1.857394</v>
      </c>
      <c r="CL10">
        <v>1.9248000000000001</v>
      </c>
      <c r="CM10">
        <v>3.4875970000000001</v>
      </c>
      <c r="CN10">
        <v>1.7590809999999999</v>
      </c>
      <c r="CO10">
        <v>0</v>
      </c>
      <c r="CP10">
        <v>4.087942</v>
      </c>
      <c r="CQ10">
        <v>1.7590809999999999</v>
      </c>
      <c r="CR10">
        <v>0.56584199999999996</v>
      </c>
      <c r="CS10">
        <v>1.3616889999999999</v>
      </c>
      <c r="CT10">
        <v>4.276573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61.207762000000002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188.38273699999999</v>
      </c>
      <c r="L11">
        <v>135.20259999999999</v>
      </c>
      <c r="M11">
        <v>95.888554999999997</v>
      </c>
      <c r="N11">
        <v>122.43</v>
      </c>
      <c r="O11">
        <v>128.45009999999999</v>
      </c>
      <c r="P11">
        <v>107.785331</v>
      </c>
      <c r="Q11">
        <v>4.1215999999999999</v>
      </c>
      <c r="R11">
        <v>23.743300999999999</v>
      </c>
      <c r="S11">
        <v>14.239896999999999</v>
      </c>
      <c r="T11">
        <v>0</v>
      </c>
      <c r="U11">
        <v>348.97500000000002</v>
      </c>
      <c r="V11">
        <v>14.625400000000001</v>
      </c>
      <c r="W11">
        <v>13</v>
      </c>
      <c r="X11">
        <v>45</v>
      </c>
      <c r="Y11">
        <v>0</v>
      </c>
      <c r="Z11">
        <v>13.1076</v>
      </c>
      <c r="AA11">
        <v>0</v>
      </c>
      <c r="AB11">
        <v>30.855471000000001</v>
      </c>
      <c r="AC11">
        <v>22.310403000000001</v>
      </c>
      <c r="AD11">
        <v>0</v>
      </c>
      <c r="AE11">
        <v>37.821176999999999</v>
      </c>
      <c r="AF11">
        <v>9.1372370000000007</v>
      </c>
      <c r="AG11">
        <v>48.126170999999999</v>
      </c>
      <c r="AH11">
        <v>0</v>
      </c>
      <c r="AI11">
        <v>0</v>
      </c>
      <c r="AJ11">
        <v>0</v>
      </c>
      <c r="AK11">
        <v>64.950986999999998</v>
      </c>
      <c r="AL11">
        <v>48.804000000000002</v>
      </c>
      <c r="AM11">
        <v>18.108732</v>
      </c>
      <c r="AN11">
        <v>1.011547</v>
      </c>
      <c r="AO11">
        <v>0</v>
      </c>
      <c r="AP11">
        <v>0</v>
      </c>
      <c r="AQ11">
        <v>12.132755</v>
      </c>
      <c r="AR11">
        <v>50.231999999999999</v>
      </c>
      <c r="AS11">
        <v>37.719948000000002</v>
      </c>
      <c r="AT11">
        <v>10.678991999999999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61.157762000000005</v>
      </c>
      <c r="BA11">
        <f t="shared" si="1"/>
        <v>1707.9993030000003</v>
      </c>
      <c r="BB11">
        <v>8</v>
      </c>
      <c r="BD11">
        <v>7.95</v>
      </c>
      <c r="BE11">
        <v>1.94</v>
      </c>
      <c r="BF11">
        <v>0</v>
      </c>
      <c r="BG11">
        <v>1.84</v>
      </c>
      <c r="BH11">
        <v>0</v>
      </c>
      <c r="BI11">
        <v>0.89</v>
      </c>
      <c r="BJ11">
        <v>0.48</v>
      </c>
      <c r="BK11">
        <v>1.73</v>
      </c>
      <c r="BL11">
        <v>0</v>
      </c>
      <c r="BM11">
        <v>0.2</v>
      </c>
      <c r="BN11">
        <v>0</v>
      </c>
      <c r="BO11">
        <v>3.78</v>
      </c>
      <c r="BP11">
        <v>0.25</v>
      </c>
      <c r="BQ11">
        <v>2</v>
      </c>
      <c r="BR11">
        <v>2.1800000000000002</v>
      </c>
      <c r="BS11">
        <v>1.62</v>
      </c>
      <c r="BT11">
        <v>2.688761</v>
      </c>
      <c r="BU11">
        <v>1.332638</v>
      </c>
      <c r="BV11">
        <v>2.3361209999999999</v>
      </c>
      <c r="BW11">
        <v>1.929632</v>
      </c>
      <c r="BX11">
        <v>1.9462410000000001</v>
      </c>
      <c r="BY11">
        <v>2.6652749999999998</v>
      </c>
      <c r="BZ11">
        <v>1.3184229999999999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5.2772449999999997</v>
      </c>
      <c r="CK11">
        <v>1.857394</v>
      </c>
      <c r="CL11">
        <v>1.9248000000000001</v>
      </c>
      <c r="CM11">
        <v>3.4875970000000001</v>
      </c>
      <c r="CN11">
        <v>1.7590809999999999</v>
      </c>
      <c r="CO11">
        <v>0</v>
      </c>
      <c r="CP11">
        <v>4.087942</v>
      </c>
      <c r="CQ11">
        <v>1.7590809999999999</v>
      </c>
      <c r="CR11">
        <v>0.56584199999999996</v>
      </c>
      <c r="CS11">
        <v>1.3616889999999999</v>
      </c>
      <c r="CT11">
        <v>4.276573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61.157762000000005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188.38273699999999</v>
      </c>
      <c r="L12">
        <v>135.20259999999999</v>
      </c>
      <c r="M12">
        <v>95.888554999999997</v>
      </c>
      <c r="N12">
        <v>122.43</v>
      </c>
      <c r="O12">
        <v>128.45009999999999</v>
      </c>
      <c r="P12">
        <v>107.785331</v>
      </c>
      <c r="Q12">
        <v>4.1215999999999999</v>
      </c>
      <c r="R12">
        <v>23.473136</v>
      </c>
      <c r="S12">
        <v>13.642144999999999</v>
      </c>
      <c r="T12">
        <v>0</v>
      </c>
      <c r="U12">
        <v>348.97500000000002</v>
      </c>
      <c r="V12">
        <v>14.625400000000001</v>
      </c>
      <c r="W12">
        <v>13</v>
      </c>
      <c r="X12">
        <v>45</v>
      </c>
      <c r="Y12">
        <v>0</v>
      </c>
      <c r="Z12">
        <v>13.1076</v>
      </c>
      <c r="AA12">
        <v>0</v>
      </c>
      <c r="AB12">
        <v>30.855471000000001</v>
      </c>
      <c r="AC12">
        <v>22.310403000000001</v>
      </c>
      <c r="AD12">
        <v>0</v>
      </c>
      <c r="AE12">
        <v>37.821176999999999</v>
      </c>
      <c r="AF12">
        <v>9.1372370000000007</v>
      </c>
      <c r="AG12">
        <v>48.126170999999999</v>
      </c>
      <c r="AH12">
        <v>0</v>
      </c>
      <c r="AI12">
        <v>0</v>
      </c>
      <c r="AJ12">
        <v>0</v>
      </c>
      <c r="AK12">
        <v>64.950986999999998</v>
      </c>
      <c r="AL12">
        <v>48.804000000000002</v>
      </c>
      <c r="AM12">
        <v>18.108732</v>
      </c>
      <c r="AN12">
        <v>1.011547</v>
      </c>
      <c r="AO12">
        <v>0</v>
      </c>
      <c r="AP12">
        <v>0</v>
      </c>
      <c r="AQ12">
        <v>0</v>
      </c>
      <c r="AR12">
        <v>50.231999999999999</v>
      </c>
      <c r="AS12">
        <v>37.719948000000002</v>
      </c>
      <c r="AT12">
        <v>11.157068000000001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61.087761999999998</v>
      </c>
      <c r="BA12">
        <f t="shared" si="1"/>
        <v>1695.4067070000001</v>
      </c>
      <c r="BB12">
        <v>9</v>
      </c>
      <c r="BD12">
        <v>7.95</v>
      </c>
      <c r="BE12">
        <v>1.94</v>
      </c>
      <c r="BF12">
        <v>0</v>
      </c>
      <c r="BG12">
        <v>1.84</v>
      </c>
      <c r="BH12">
        <v>0</v>
      </c>
      <c r="BI12">
        <v>0.88</v>
      </c>
      <c r="BJ12">
        <v>0.42</v>
      </c>
      <c r="BK12">
        <v>1.73</v>
      </c>
      <c r="BL12">
        <v>0</v>
      </c>
      <c r="BM12">
        <v>0.2</v>
      </c>
      <c r="BN12">
        <v>0</v>
      </c>
      <c r="BO12">
        <v>3.78</v>
      </c>
      <c r="BP12">
        <v>0.25</v>
      </c>
      <c r="BQ12">
        <v>2</v>
      </c>
      <c r="BR12">
        <v>2.1800000000000002</v>
      </c>
      <c r="BS12">
        <v>1.62</v>
      </c>
      <c r="BT12">
        <v>2.688761</v>
      </c>
      <c r="BU12">
        <v>1.332638</v>
      </c>
      <c r="BV12">
        <v>2.3361209999999999</v>
      </c>
      <c r="BW12">
        <v>1.929632</v>
      </c>
      <c r="BX12">
        <v>1.9462410000000001</v>
      </c>
      <c r="BY12">
        <v>2.6652749999999998</v>
      </c>
      <c r="BZ12">
        <v>1.3184229999999999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5.2772449999999997</v>
      </c>
      <c r="CK12">
        <v>1.857394</v>
      </c>
      <c r="CL12">
        <v>1.9248000000000001</v>
      </c>
      <c r="CM12">
        <v>3.4875970000000001</v>
      </c>
      <c r="CN12">
        <v>1.7590809999999999</v>
      </c>
      <c r="CO12">
        <v>0</v>
      </c>
      <c r="CP12">
        <v>4.087942</v>
      </c>
      <c r="CQ12">
        <v>1.7590809999999999</v>
      </c>
      <c r="CR12">
        <v>0.56584199999999996</v>
      </c>
      <c r="CS12">
        <v>1.3616889999999999</v>
      </c>
      <c r="CT12">
        <v>4.276573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61.087761999999998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188.38273699999999</v>
      </c>
      <c r="L13">
        <v>124.20379</v>
      </c>
      <c r="M13">
        <v>44.399900000000002</v>
      </c>
      <c r="N13">
        <v>95.829350000000005</v>
      </c>
      <c r="O13">
        <v>66.825800000000001</v>
      </c>
      <c r="P13">
        <v>107.79</v>
      </c>
      <c r="Q13">
        <v>4.1215999999999999</v>
      </c>
      <c r="R13">
        <v>23.743300999999999</v>
      </c>
      <c r="S13">
        <v>14.239896999999999</v>
      </c>
      <c r="T13">
        <v>0</v>
      </c>
      <c r="U13">
        <v>348.97500000000002</v>
      </c>
      <c r="V13">
        <v>9.36</v>
      </c>
      <c r="W13">
        <v>13</v>
      </c>
      <c r="X13">
        <v>45</v>
      </c>
      <c r="Y13">
        <v>0</v>
      </c>
      <c r="Z13">
        <v>13.1076</v>
      </c>
      <c r="AA13">
        <v>0</v>
      </c>
      <c r="AB13">
        <v>30.855471000000001</v>
      </c>
      <c r="AC13">
        <v>22.310403000000001</v>
      </c>
      <c r="AD13">
        <v>0</v>
      </c>
      <c r="AE13">
        <v>37.821176999999999</v>
      </c>
      <c r="AF13">
        <v>9.1372370000000007</v>
      </c>
      <c r="AG13">
        <v>48.126170999999999</v>
      </c>
      <c r="AH13">
        <v>0</v>
      </c>
      <c r="AI13">
        <v>0</v>
      </c>
      <c r="AJ13">
        <v>0</v>
      </c>
      <c r="AK13">
        <v>64.950986999999998</v>
      </c>
      <c r="AL13">
        <v>48.804000000000002</v>
      </c>
      <c r="AM13">
        <v>18.108732</v>
      </c>
      <c r="AN13">
        <v>1.032621</v>
      </c>
      <c r="AO13">
        <v>0</v>
      </c>
      <c r="AP13">
        <v>0</v>
      </c>
      <c r="AQ13">
        <v>0</v>
      </c>
      <c r="AR13">
        <v>50.231999999999999</v>
      </c>
      <c r="AS13">
        <v>37.719948000000002</v>
      </c>
      <c r="AT13">
        <v>9.1108910000000005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62.567762000000002</v>
      </c>
      <c r="BA13">
        <f t="shared" si="1"/>
        <v>1539.7563749999997</v>
      </c>
      <c r="BB13">
        <v>10</v>
      </c>
      <c r="BD13">
        <v>7.95</v>
      </c>
      <c r="BE13">
        <v>1.94</v>
      </c>
      <c r="BF13">
        <v>0</v>
      </c>
      <c r="BG13">
        <v>1.84</v>
      </c>
      <c r="BH13">
        <v>0</v>
      </c>
      <c r="BI13">
        <v>0.81</v>
      </c>
      <c r="BJ13">
        <v>0.42</v>
      </c>
      <c r="BK13">
        <v>1.75</v>
      </c>
      <c r="BL13">
        <v>0</v>
      </c>
      <c r="BM13">
        <v>0.2</v>
      </c>
      <c r="BN13">
        <v>1.53</v>
      </c>
      <c r="BO13">
        <v>3.78</v>
      </c>
      <c r="BP13">
        <v>0.25</v>
      </c>
      <c r="BQ13">
        <v>2</v>
      </c>
      <c r="BR13">
        <v>2.1800000000000002</v>
      </c>
      <c r="BS13">
        <v>1.62</v>
      </c>
      <c r="BT13">
        <v>2.688761</v>
      </c>
      <c r="BU13">
        <v>1.332638</v>
      </c>
      <c r="BV13">
        <v>2.3361209999999999</v>
      </c>
      <c r="BW13">
        <v>1.929632</v>
      </c>
      <c r="BX13">
        <v>1.9462410000000001</v>
      </c>
      <c r="BY13">
        <v>2.6652749999999998</v>
      </c>
      <c r="BZ13">
        <v>1.3184229999999999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5.2772449999999997</v>
      </c>
      <c r="CK13">
        <v>1.857394</v>
      </c>
      <c r="CL13">
        <v>1.9248000000000001</v>
      </c>
      <c r="CM13">
        <v>3.4875970000000001</v>
      </c>
      <c r="CN13">
        <v>1.7590809999999999</v>
      </c>
      <c r="CO13">
        <v>0</v>
      </c>
      <c r="CP13">
        <v>4.087942</v>
      </c>
      <c r="CQ13">
        <v>1.7590809999999999</v>
      </c>
      <c r="CR13">
        <v>0.56584199999999996</v>
      </c>
      <c r="CS13">
        <v>1.3616889999999999</v>
      </c>
      <c r="CT13">
        <v>4.276573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62.567762000000002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188.38273699999999</v>
      </c>
      <c r="L14">
        <v>123.2026</v>
      </c>
      <c r="M14">
        <v>44.399900000000002</v>
      </c>
      <c r="N14">
        <v>77.542199999999994</v>
      </c>
      <c r="O14">
        <v>66.825800000000001</v>
      </c>
      <c r="P14">
        <v>107.79</v>
      </c>
      <c r="Q14">
        <v>4.1215999999999999</v>
      </c>
      <c r="R14">
        <v>23.743300999999999</v>
      </c>
      <c r="S14">
        <v>14.239896999999999</v>
      </c>
      <c r="T14">
        <v>0</v>
      </c>
      <c r="U14">
        <v>348.97500000000002</v>
      </c>
      <c r="V14">
        <v>9.36</v>
      </c>
      <c r="W14">
        <v>13</v>
      </c>
      <c r="X14">
        <v>45</v>
      </c>
      <c r="Y14">
        <v>0</v>
      </c>
      <c r="Z14">
        <v>13.1076</v>
      </c>
      <c r="AA14">
        <v>0</v>
      </c>
      <c r="AB14">
        <v>30.855471000000001</v>
      </c>
      <c r="AC14">
        <v>22.310403000000001</v>
      </c>
      <c r="AD14">
        <v>0</v>
      </c>
      <c r="AE14">
        <v>37.821176999999999</v>
      </c>
      <c r="AF14">
        <v>9.1372370000000007</v>
      </c>
      <c r="AG14">
        <v>48.126170999999999</v>
      </c>
      <c r="AH14">
        <v>0</v>
      </c>
      <c r="AI14">
        <v>0</v>
      </c>
      <c r="AJ14">
        <v>0</v>
      </c>
      <c r="AK14">
        <v>64.950986999999998</v>
      </c>
      <c r="AL14">
        <v>48.804000000000002</v>
      </c>
      <c r="AM14">
        <v>18.108732</v>
      </c>
      <c r="AN14">
        <v>1.032621</v>
      </c>
      <c r="AO14">
        <v>0</v>
      </c>
      <c r="AP14">
        <v>0</v>
      </c>
      <c r="AQ14">
        <v>0</v>
      </c>
      <c r="AR14">
        <v>50.231999999999999</v>
      </c>
      <c r="AS14">
        <v>37.719948000000002</v>
      </c>
      <c r="AT14">
        <v>12.382868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62.567762000000002</v>
      </c>
      <c r="BA14">
        <f t="shared" si="1"/>
        <v>1523.740012</v>
      </c>
      <c r="BB14">
        <v>11</v>
      </c>
      <c r="BD14">
        <v>7.95</v>
      </c>
      <c r="BE14">
        <v>1.94</v>
      </c>
      <c r="BF14">
        <v>0</v>
      </c>
      <c r="BG14">
        <v>1.84</v>
      </c>
      <c r="BH14">
        <v>0</v>
      </c>
      <c r="BI14">
        <v>0.81</v>
      </c>
      <c r="BJ14">
        <v>0.42</v>
      </c>
      <c r="BK14">
        <v>1.75</v>
      </c>
      <c r="BL14">
        <v>0</v>
      </c>
      <c r="BM14">
        <v>0.2</v>
      </c>
      <c r="BN14">
        <v>1.53</v>
      </c>
      <c r="BO14">
        <v>3.78</v>
      </c>
      <c r="BP14">
        <v>0.25</v>
      </c>
      <c r="BQ14">
        <v>2</v>
      </c>
      <c r="BR14">
        <v>2.1800000000000002</v>
      </c>
      <c r="BS14">
        <v>1.62</v>
      </c>
      <c r="BT14">
        <v>2.688761</v>
      </c>
      <c r="BU14">
        <v>1.332638</v>
      </c>
      <c r="BV14">
        <v>2.3361209999999999</v>
      </c>
      <c r="BW14">
        <v>1.929632</v>
      </c>
      <c r="BX14">
        <v>1.9462410000000001</v>
      </c>
      <c r="BY14">
        <v>2.6652749999999998</v>
      </c>
      <c r="BZ14">
        <v>1.3184229999999999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5.2772449999999997</v>
      </c>
      <c r="CK14">
        <v>1.857394</v>
      </c>
      <c r="CL14">
        <v>1.9248000000000001</v>
      </c>
      <c r="CM14">
        <v>3.4875970000000001</v>
      </c>
      <c r="CN14">
        <v>1.7590809999999999</v>
      </c>
      <c r="CO14">
        <v>0</v>
      </c>
      <c r="CP14">
        <v>4.087942</v>
      </c>
      <c r="CQ14">
        <v>1.7590809999999999</v>
      </c>
      <c r="CR14">
        <v>0.56584199999999996</v>
      </c>
      <c r="CS14">
        <v>1.3616889999999999</v>
      </c>
      <c r="CT14">
        <v>4.276573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62.567762000000002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188.38273699999999</v>
      </c>
      <c r="L15">
        <v>123.2026</v>
      </c>
      <c r="M15">
        <v>44.977108999999999</v>
      </c>
      <c r="N15">
        <v>77.542199999999994</v>
      </c>
      <c r="O15">
        <v>66.825800000000001</v>
      </c>
      <c r="P15">
        <v>107.79</v>
      </c>
      <c r="Q15">
        <v>4.1215999999999999</v>
      </c>
      <c r="R15">
        <v>23.743300999999999</v>
      </c>
      <c r="S15">
        <v>14.239896999999999</v>
      </c>
      <c r="T15">
        <v>0</v>
      </c>
      <c r="U15">
        <v>348.97500000000002</v>
      </c>
      <c r="V15">
        <v>9.36</v>
      </c>
      <c r="W15">
        <v>13</v>
      </c>
      <c r="X15">
        <v>45</v>
      </c>
      <c r="Y15">
        <v>0</v>
      </c>
      <c r="Z15">
        <v>13.1076</v>
      </c>
      <c r="AA15">
        <v>0</v>
      </c>
      <c r="AB15">
        <v>30.855471000000001</v>
      </c>
      <c r="AC15">
        <v>22.310403000000001</v>
      </c>
      <c r="AD15">
        <v>0</v>
      </c>
      <c r="AE15">
        <v>37.821176999999999</v>
      </c>
      <c r="AF15">
        <v>9.1372370000000007</v>
      </c>
      <c r="AG15">
        <v>48.126170999999999</v>
      </c>
      <c r="AH15">
        <v>0</v>
      </c>
      <c r="AI15">
        <v>0</v>
      </c>
      <c r="AJ15">
        <v>0</v>
      </c>
      <c r="AK15">
        <v>64.950986999999998</v>
      </c>
      <c r="AL15">
        <v>48.804000000000002</v>
      </c>
      <c r="AM15">
        <v>18.108732</v>
      </c>
      <c r="AN15">
        <v>1.032621</v>
      </c>
      <c r="AO15">
        <v>0</v>
      </c>
      <c r="AP15">
        <v>0</v>
      </c>
      <c r="AQ15">
        <v>0</v>
      </c>
      <c r="AR15">
        <v>50.231999999999999</v>
      </c>
      <c r="AS15">
        <v>36.506751000000001</v>
      </c>
      <c r="AT15">
        <v>13.436247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62.577762000000007</v>
      </c>
      <c r="BA15">
        <f t="shared" si="1"/>
        <v>1524.1674029999999</v>
      </c>
      <c r="BB15">
        <v>12</v>
      </c>
      <c r="BD15">
        <v>7.95</v>
      </c>
      <c r="BE15">
        <v>1.94</v>
      </c>
      <c r="BF15">
        <v>0</v>
      </c>
      <c r="BG15">
        <v>1.84</v>
      </c>
      <c r="BH15">
        <v>0</v>
      </c>
      <c r="BI15">
        <v>0.81</v>
      </c>
      <c r="BJ15">
        <v>0.42</v>
      </c>
      <c r="BK15">
        <v>1.75</v>
      </c>
      <c r="BL15">
        <v>0</v>
      </c>
      <c r="BM15">
        <v>0.21</v>
      </c>
      <c r="BN15">
        <v>1.53</v>
      </c>
      <c r="BO15">
        <v>3.78</v>
      </c>
      <c r="BP15">
        <v>0.25</v>
      </c>
      <c r="BQ15">
        <v>2</v>
      </c>
      <c r="BR15">
        <v>2.1800000000000002</v>
      </c>
      <c r="BS15">
        <v>1.62</v>
      </c>
      <c r="BT15">
        <v>2.688761</v>
      </c>
      <c r="BU15">
        <v>1.332638</v>
      </c>
      <c r="BV15">
        <v>2.3361209999999999</v>
      </c>
      <c r="BW15">
        <v>1.929632</v>
      </c>
      <c r="BX15">
        <v>1.9462410000000001</v>
      </c>
      <c r="BY15">
        <v>2.6652749999999998</v>
      </c>
      <c r="BZ15">
        <v>1.3184229999999999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5.2772449999999997</v>
      </c>
      <c r="CK15">
        <v>1.857394</v>
      </c>
      <c r="CL15">
        <v>1.9248000000000001</v>
      </c>
      <c r="CM15">
        <v>3.4875970000000001</v>
      </c>
      <c r="CN15">
        <v>1.7590809999999999</v>
      </c>
      <c r="CO15">
        <v>0</v>
      </c>
      <c r="CP15">
        <v>4.087942</v>
      </c>
      <c r="CQ15">
        <v>1.7590809999999999</v>
      </c>
      <c r="CR15">
        <v>0.56584199999999996</v>
      </c>
      <c r="CS15">
        <v>1.3616889999999999</v>
      </c>
      <c r="CT15">
        <v>4.276573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62.577762000000007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188.38273699999999</v>
      </c>
      <c r="L16">
        <v>123.2026</v>
      </c>
      <c r="M16">
        <v>46.385170000000002</v>
      </c>
      <c r="N16">
        <v>77.542199999999994</v>
      </c>
      <c r="O16">
        <v>66.894788000000005</v>
      </c>
      <c r="P16">
        <v>107.79</v>
      </c>
      <c r="Q16">
        <v>4.1215999999999999</v>
      </c>
      <c r="R16">
        <v>23.743300999999999</v>
      </c>
      <c r="S16">
        <v>14.239896999999999</v>
      </c>
      <c r="T16">
        <v>0</v>
      </c>
      <c r="U16">
        <v>348.97500000000002</v>
      </c>
      <c r="V16">
        <v>9.36</v>
      </c>
      <c r="W16">
        <v>13</v>
      </c>
      <c r="X16">
        <v>45</v>
      </c>
      <c r="Y16">
        <v>0</v>
      </c>
      <c r="Z16">
        <v>13.1076</v>
      </c>
      <c r="AA16">
        <v>0</v>
      </c>
      <c r="AB16">
        <v>30.855471000000001</v>
      </c>
      <c r="AC16">
        <v>22.310403000000001</v>
      </c>
      <c r="AD16">
        <v>0</v>
      </c>
      <c r="AE16">
        <v>37.821176999999999</v>
      </c>
      <c r="AF16">
        <v>9.1372370000000007</v>
      </c>
      <c r="AG16">
        <v>48.126170999999999</v>
      </c>
      <c r="AH16">
        <v>0</v>
      </c>
      <c r="AI16">
        <v>0</v>
      </c>
      <c r="AJ16">
        <v>0</v>
      </c>
      <c r="AK16">
        <v>64.950986999999998</v>
      </c>
      <c r="AL16">
        <v>48.804000000000002</v>
      </c>
      <c r="AM16">
        <v>18.108732</v>
      </c>
      <c r="AN16">
        <v>1.032621</v>
      </c>
      <c r="AO16">
        <v>0</v>
      </c>
      <c r="AP16">
        <v>0</v>
      </c>
      <c r="AQ16">
        <v>0</v>
      </c>
      <c r="AR16">
        <v>50.231999999999999</v>
      </c>
      <c r="AS16">
        <v>36.506751000000001</v>
      </c>
      <c r="AT16">
        <v>14.448003999999999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62.577762000000007</v>
      </c>
      <c r="BA16">
        <f t="shared" si="1"/>
        <v>1526.6562089999998</v>
      </c>
      <c r="BB16">
        <v>13</v>
      </c>
      <c r="BD16">
        <v>7.95</v>
      </c>
      <c r="BE16">
        <v>1.94</v>
      </c>
      <c r="BF16">
        <v>0</v>
      </c>
      <c r="BG16">
        <v>1.84</v>
      </c>
      <c r="BH16">
        <v>0</v>
      </c>
      <c r="BI16">
        <v>0.81</v>
      </c>
      <c r="BJ16">
        <v>0.42</v>
      </c>
      <c r="BK16">
        <v>1.75</v>
      </c>
      <c r="BL16">
        <v>0</v>
      </c>
      <c r="BM16">
        <v>0.21</v>
      </c>
      <c r="BN16">
        <v>1.53</v>
      </c>
      <c r="BO16">
        <v>3.78</v>
      </c>
      <c r="BP16">
        <v>0.25</v>
      </c>
      <c r="BQ16">
        <v>2</v>
      </c>
      <c r="BR16">
        <v>2.1800000000000002</v>
      </c>
      <c r="BS16">
        <v>1.62</v>
      </c>
      <c r="BT16">
        <v>2.688761</v>
      </c>
      <c r="BU16">
        <v>1.332638</v>
      </c>
      <c r="BV16">
        <v>2.3361209999999999</v>
      </c>
      <c r="BW16">
        <v>1.929632</v>
      </c>
      <c r="BX16">
        <v>1.9462410000000001</v>
      </c>
      <c r="BY16">
        <v>2.6652749999999998</v>
      </c>
      <c r="BZ16">
        <v>1.3184229999999999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5.2772449999999997</v>
      </c>
      <c r="CK16">
        <v>1.857394</v>
      </c>
      <c r="CL16">
        <v>1.9248000000000001</v>
      </c>
      <c r="CM16">
        <v>3.4875970000000001</v>
      </c>
      <c r="CN16">
        <v>1.7590809999999999</v>
      </c>
      <c r="CO16">
        <v>0</v>
      </c>
      <c r="CP16">
        <v>4.087942</v>
      </c>
      <c r="CQ16">
        <v>1.7590809999999999</v>
      </c>
      <c r="CR16">
        <v>0.56584199999999996</v>
      </c>
      <c r="CS16">
        <v>1.3616889999999999</v>
      </c>
      <c r="CT16">
        <v>4.276573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62.577762000000007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188.38273699999999</v>
      </c>
      <c r="L17">
        <v>123.2026</v>
      </c>
      <c r="M17">
        <v>46.385170000000002</v>
      </c>
      <c r="N17">
        <v>77.542199999999994</v>
      </c>
      <c r="O17">
        <v>66.894788000000005</v>
      </c>
      <c r="P17">
        <v>107.79</v>
      </c>
      <c r="Q17">
        <v>4.1215999999999999</v>
      </c>
      <c r="R17">
        <v>23.743300999999999</v>
      </c>
      <c r="S17">
        <v>14.239896999999999</v>
      </c>
      <c r="T17">
        <v>0</v>
      </c>
      <c r="U17">
        <v>348.97500000000002</v>
      </c>
      <c r="V17">
        <v>9.36</v>
      </c>
      <c r="W17">
        <v>13</v>
      </c>
      <c r="X17">
        <v>45</v>
      </c>
      <c r="Y17">
        <v>0</v>
      </c>
      <c r="Z17">
        <v>13.1076</v>
      </c>
      <c r="AA17">
        <v>0</v>
      </c>
      <c r="AB17">
        <v>30.855471000000001</v>
      </c>
      <c r="AC17">
        <v>22.310403000000001</v>
      </c>
      <c r="AD17">
        <v>0</v>
      </c>
      <c r="AE17">
        <v>37.821176999999999</v>
      </c>
      <c r="AF17">
        <v>9.1372370000000007</v>
      </c>
      <c r="AG17">
        <v>48.126170999999999</v>
      </c>
      <c r="AH17">
        <v>0</v>
      </c>
      <c r="AI17">
        <v>0</v>
      </c>
      <c r="AJ17">
        <v>0</v>
      </c>
      <c r="AK17">
        <v>64.950986999999998</v>
      </c>
      <c r="AL17">
        <v>48.804000000000002</v>
      </c>
      <c r="AM17">
        <v>18.108732</v>
      </c>
      <c r="AN17">
        <v>1.032621</v>
      </c>
      <c r="AO17">
        <v>0</v>
      </c>
      <c r="AP17">
        <v>0</v>
      </c>
      <c r="AQ17">
        <v>0</v>
      </c>
      <c r="AR17">
        <v>50.231999999999999</v>
      </c>
      <c r="AS17">
        <v>36.506751000000001</v>
      </c>
      <c r="AT17">
        <v>15.000006000000001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62.577762000000007</v>
      </c>
      <c r="BA17">
        <f t="shared" si="1"/>
        <v>1527.2082109999997</v>
      </c>
      <c r="BB17">
        <v>14</v>
      </c>
      <c r="BD17">
        <v>7.95</v>
      </c>
      <c r="BE17">
        <v>1.94</v>
      </c>
      <c r="BF17">
        <v>0</v>
      </c>
      <c r="BG17">
        <v>1.84</v>
      </c>
      <c r="BH17">
        <v>0</v>
      </c>
      <c r="BI17">
        <v>0.81</v>
      </c>
      <c r="BJ17">
        <v>0.42</v>
      </c>
      <c r="BK17">
        <v>1.75</v>
      </c>
      <c r="BL17">
        <v>0</v>
      </c>
      <c r="BM17">
        <v>0.21</v>
      </c>
      <c r="BN17">
        <v>1.53</v>
      </c>
      <c r="BO17">
        <v>3.78</v>
      </c>
      <c r="BP17">
        <v>0.25</v>
      </c>
      <c r="BQ17">
        <v>2</v>
      </c>
      <c r="BR17">
        <v>2.1800000000000002</v>
      </c>
      <c r="BS17">
        <v>1.62</v>
      </c>
      <c r="BT17">
        <v>2.688761</v>
      </c>
      <c r="BU17">
        <v>1.332638</v>
      </c>
      <c r="BV17">
        <v>2.3361209999999999</v>
      </c>
      <c r="BW17">
        <v>1.929632</v>
      </c>
      <c r="BX17">
        <v>1.9462410000000001</v>
      </c>
      <c r="BY17">
        <v>2.6652749999999998</v>
      </c>
      <c r="BZ17">
        <v>1.3184229999999999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5.2772449999999997</v>
      </c>
      <c r="CK17">
        <v>1.857394</v>
      </c>
      <c r="CL17">
        <v>1.9248000000000001</v>
      </c>
      <c r="CM17">
        <v>3.4875970000000001</v>
      </c>
      <c r="CN17">
        <v>1.7590809999999999</v>
      </c>
      <c r="CO17">
        <v>0</v>
      </c>
      <c r="CP17">
        <v>4.087942</v>
      </c>
      <c r="CQ17">
        <v>1.7590809999999999</v>
      </c>
      <c r="CR17">
        <v>0.56584199999999996</v>
      </c>
      <c r="CS17">
        <v>1.3616889999999999</v>
      </c>
      <c r="CT17">
        <v>4.276573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62.577762000000007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188.38273699999999</v>
      </c>
      <c r="L18">
        <v>123.2026</v>
      </c>
      <c r="M18">
        <v>46.385170000000002</v>
      </c>
      <c r="N18">
        <v>77.542199999999994</v>
      </c>
      <c r="O18">
        <v>66.894788000000005</v>
      </c>
      <c r="P18">
        <v>107.79</v>
      </c>
      <c r="Q18">
        <v>4.1215999999999999</v>
      </c>
      <c r="R18">
        <v>23.743300999999999</v>
      </c>
      <c r="S18">
        <v>14.239896999999999</v>
      </c>
      <c r="T18">
        <v>0</v>
      </c>
      <c r="U18">
        <v>348.97500000000002</v>
      </c>
      <c r="V18">
        <v>9.36</v>
      </c>
      <c r="W18">
        <v>13</v>
      </c>
      <c r="X18">
        <v>45</v>
      </c>
      <c r="Y18">
        <v>0</v>
      </c>
      <c r="Z18">
        <v>13.1076</v>
      </c>
      <c r="AA18">
        <v>0</v>
      </c>
      <c r="AB18">
        <v>30.855471000000001</v>
      </c>
      <c r="AC18">
        <v>22.310403000000001</v>
      </c>
      <c r="AD18">
        <v>0</v>
      </c>
      <c r="AE18">
        <v>37.821176999999999</v>
      </c>
      <c r="AF18">
        <v>9.1372370000000007</v>
      </c>
      <c r="AG18">
        <v>48.126170999999999</v>
      </c>
      <c r="AH18">
        <v>0</v>
      </c>
      <c r="AI18">
        <v>0</v>
      </c>
      <c r="AJ18">
        <v>0</v>
      </c>
      <c r="AK18">
        <v>64.950986999999998</v>
      </c>
      <c r="AL18">
        <v>48.804000000000002</v>
      </c>
      <c r="AM18">
        <v>18.108732</v>
      </c>
      <c r="AN18">
        <v>1.032621</v>
      </c>
      <c r="AO18">
        <v>0</v>
      </c>
      <c r="AP18">
        <v>0</v>
      </c>
      <c r="AQ18">
        <v>0</v>
      </c>
      <c r="AR18">
        <v>50.231999999999999</v>
      </c>
      <c r="AS18">
        <v>36.506751000000001</v>
      </c>
      <c r="AT18">
        <v>15.000006000000001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62.577762000000007</v>
      </c>
      <c r="BA18">
        <f t="shared" si="1"/>
        <v>1527.2082109999997</v>
      </c>
      <c r="BB18">
        <v>15</v>
      </c>
      <c r="BD18">
        <v>7.95</v>
      </c>
      <c r="BE18">
        <v>1.94</v>
      </c>
      <c r="BF18">
        <v>0</v>
      </c>
      <c r="BG18">
        <v>1.84</v>
      </c>
      <c r="BH18">
        <v>0</v>
      </c>
      <c r="BI18">
        <v>0.81</v>
      </c>
      <c r="BJ18">
        <v>0.42</v>
      </c>
      <c r="BK18">
        <v>1.75</v>
      </c>
      <c r="BL18">
        <v>0</v>
      </c>
      <c r="BM18">
        <v>0.21</v>
      </c>
      <c r="BN18">
        <v>1.53</v>
      </c>
      <c r="BO18">
        <v>3.78</v>
      </c>
      <c r="BP18">
        <v>0.25</v>
      </c>
      <c r="BQ18">
        <v>2</v>
      </c>
      <c r="BR18">
        <v>2.1800000000000002</v>
      </c>
      <c r="BS18">
        <v>1.62</v>
      </c>
      <c r="BT18">
        <v>2.688761</v>
      </c>
      <c r="BU18">
        <v>1.332638</v>
      </c>
      <c r="BV18">
        <v>2.3361209999999999</v>
      </c>
      <c r="BW18">
        <v>1.929632</v>
      </c>
      <c r="BX18">
        <v>1.9462410000000001</v>
      </c>
      <c r="BY18">
        <v>2.6652749999999998</v>
      </c>
      <c r="BZ18">
        <v>1.3184229999999999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5.2772449999999997</v>
      </c>
      <c r="CK18">
        <v>1.857394</v>
      </c>
      <c r="CL18">
        <v>1.9248000000000001</v>
      </c>
      <c r="CM18">
        <v>3.4875970000000001</v>
      </c>
      <c r="CN18">
        <v>1.7590809999999999</v>
      </c>
      <c r="CO18">
        <v>0</v>
      </c>
      <c r="CP18">
        <v>4.087942</v>
      </c>
      <c r="CQ18">
        <v>1.7590809999999999</v>
      </c>
      <c r="CR18">
        <v>0.56584199999999996</v>
      </c>
      <c r="CS18">
        <v>1.3616889999999999</v>
      </c>
      <c r="CT18">
        <v>4.276573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62.577762000000007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188.57932099999999</v>
      </c>
      <c r="L19">
        <v>123.2026</v>
      </c>
      <c r="M19">
        <v>44.977108999999999</v>
      </c>
      <c r="N19">
        <v>77.542199999999994</v>
      </c>
      <c r="O19">
        <v>67.091357000000002</v>
      </c>
      <c r="P19">
        <v>107.79</v>
      </c>
      <c r="Q19">
        <v>4.1215999999999999</v>
      </c>
      <c r="R19">
        <v>23.743300999999999</v>
      </c>
      <c r="S19">
        <v>14.239896999999999</v>
      </c>
      <c r="T19">
        <v>0</v>
      </c>
      <c r="U19">
        <v>348.97500000000002</v>
      </c>
      <c r="V19">
        <v>9.36</v>
      </c>
      <c r="W19">
        <v>13</v>
      </c>
      <c r="X19">
        <v>45</v>
      </c>
      <c r="Y19">
        <v>0</v>
      </c>
      <c r="Z19">
        <v>13.1076</v>
      </c>
      <c r="AA19">
        <v>0</v>
      </c>
      <c r="AB19">
        <v>30.855471000000001</v>
      </c>
      <c r="AC19">
        <v>22.310403000000001</v>
      </c>
      <c r="AD19">
        <v>0</v>
      </c>
      <c r="AE19">
        <v>37.821176999999999</v>
      </c>
      <c r="AF19">
        <v>9.1372370000000007</v>
      </c>
      <c r="AG19">
        <v>48.126170999999999</v>
      </c>
      <c r="AH19">
        <v>0</v>
      </c>
      <c r="AI19">
        <v>0</v>
      </c>
      <c r="AJ19">
        <v>0</v>
      </c>
      <c r="AK19">
        <v>64.950986999999998</v>
      </c>
      <c r="AL19">
        <v>48.804000000000002</v>
      </c>
      <c r="AM19">
        <v>18.108732</v>
      </c>
      <c r="AN19">
        <v>1.032621</v>
      </c>
      <c r="AO19">
        <v>0</v>
      </c>
      <c r="AP19">
        <v>0</v>
      </c>
      <c r="AQ19">
        <v>0</v>
      </c>
      <c r="AR19">
        <v>50.231999999999999</v>
      </c>
      <c r="AS19">
        <v>36.506751000000001</v>
      </c>
      <c r="AT19">
        <v>15.000006000000001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62.653295000000014</v>
      </c>
      <c r="BA19">
        <f t="shared" si="1"/>
        <v>1526.2688360000002</v>
      </c>
      <c r="BB19">
        <v>16</v>
      </c>
      <c r="BD19">
        <v>7.95</v>
      </c>
      <c r="BE19">
        <v>1.94</v>
      </c>
      <c r="BF19">
        <v>0</v>
      </c>
      <c r="BG19">
        <v>1.84</v>
      </c>
      <c r="BH19">
        <v>0</v>
      </c>
      <c r="BI19">
        <v>0.81</v>
      </c>
      <c r="BJ19">
        <v>0.42</v>
      </c>
      <c r="BK19">
        <v>1.75</v>
      </c>
      <c r="BL19">
        <v>0</v>
      </c>
      <c r="BM19">
        <v>0.21</v>
      </c>
      <c r="BN19">
        <v>1.53</v>
      </c>
      <c r="BO19">
        <v>3.78</v>
      </c>
      <c r="BP19">
        <v>0.25</v>
      </c>
      <c r="BQ19">
        <v>2</v>
      </c>
      <c r="BR19">
        <v>2.1800000000000002</v>
      </c>
      <c r="BS19">
        <v>1.62</v>
      </c>
      <c r="BT19">
        <v>2.688761</v>
      </c>
      <c r="BU19">
        <v>1.332638</v>
      </c>
      <c r="BV19">
        <v>2.3569990000000001</v>
      </c>
      <c r="BW19">
        <v>1.929632</v>
      </c>
      <c r="BX19">
        <v>1.9462410000000001</v>
      </c>
      <c r="BY19">
        <v>2.6652749999999998</v>
      </c>
      <c r="BZ19">
        <v>1.3184229999999999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5.2772449999999997</v>
      </c>
      <c r="CK19">
        <v>1.857394</v>
      </c>
      <c r="CL19">
        <v>1.9248000000000001</v>
      </c>
      <c r="CM19">
        <v>3.4875970000000001</v>
      </c>
      <c r="CN19">
        <v>1.7590809999999999</v>
      </c>
      <c r="CO19">
        <v>0</v>
      </c>
      <c r="CP19">
        <v>4.1425970000000003</v>
      </c>
      <c r="CQ19">
        <v>1.7590809999999999</v>
      </c>
      <c r="CR19">
        <v>0.56584199999999996</v>
      </c>
      <c r="CS19">
        <v>1.3616889999999999</v>
      </c>
      <c r="CT19">
        <v>4.276573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62.653295000000014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188.57932099999999</v>
      </c>
      <c r="L20">
        <v>123.2026</v>
      </c>
      <c r="M20">
        <v>44.977108999999999</v>
      </c>
      <c r="N20">
        <v>77.542199999999994</v>
      </c>
      <c r="O20">
        <v>67.091357000000002</v>
      </c>
      <c r="P20">
        <v>107.79</v>
      </c>
      <c r="Q20">
        <v>4.1215999999999999</v>
      </c>
      <c r="R20">
        <v>23.743300999999999</v>
      </c>
      <c r="S20">
        <v>14.239896999999999</v>
      </c>
      <c r="T20">
        <v>0</v>
      </c>
      <c r="U20">
        <v>348.97500000000002</v>
      </c>
      <c r="V20">
        <v>9.36</v>
      </c>
      <c r="W20">
        <v>13</v>
      </c>
      <c r="X20">
        <v>45</v>
      </c>
      <c r="Y20">
        <v>0</v>
      </c>
      <c r="Z20">
        <v>13.1076</v>
      </c>
      <c r="AA20">
        <v>0</v>
      </c>
      <c r="AB20">
        <v>30.855471000000001</v>
      </c>
      <c r="AC20">
        <v>22.310403000000001</v>
      </c>
      <c r="AD20">
        <v>0</v>
      </c>
      <c r="AE20">
        <v>37.821176999999999</v>
      </c>
      <c r="AF20">
        <v>9.1372370000000007</v>
      </c>
      <c r="AG20">
        <v>48.126170999999999</v>
      </c>
      <c r="AH20">
        <v>0</v>
      </c>
      <c r="AI20">
        <v>0</v>
      </c>
      <c r="AJ20">
        <v>0</v>
      </c>
      <c r="AK20">
        <v>64.950986999999998</v>
      </c>
      <c r="AL20">
        <v>48.804000000000002</v>
      </c>
      <c r="AM20">
        <v>18.108732</v>
      </c>
      <c r="AN20">
        <v>1.032621</v>
      </c>
      <c r="AO20">
        <v>0</v>
      </c>
      <c r="AP20">
        <v>0</v>
      </c>
      <c r="AQ20">
        <v>0</v>
      </c>
      <c r="AR20">
        <v>50.231999999999999</v>
      </c>
      <c r="AS20">
        <v>36.506751000000001</v>
      </c>
      <c r="AT20">
        <v>15.000006000000001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62.665578000000011</v>
      </c>
      <c r="BA20">
        <f t="shared" si="1"/>
        <v>1526.2811190000002</v>
      </c>
      <c r="BB20">
        <v>17</v>
      </c>
      <c r="BD20">
        <v>7.95</v>
      </c>
      <c r="BE20">
        <v>1.94</v>
      </c>
      <c r="BF20">
        <v>0</v>
      </c>
      <c r="BG20">
        <v>1.84</v>
      </c>
      <c r="BH20">
        <v>0</v>
      </c>
      <c r="BI20">
        <v>0.81</v>
      </c>
      <c r="BJ20">
        <v>0.42</v>
      </c>
      <c r="BK20">
        <v>1.75</v>
      </c>
      <c r="BL20">
        <v>0</v>
      </c>
      <c r="BM20">
        <v>0.22</v>
      </c>
      <c r="BN20">
        <v>1.53</v>
      </c>
      <c r="BO20">
        <v>3.78</v>
      </c>
      <c r="BP20">
        <v>0.25</v>
      </c>
      <c r="BQ20">
        <v>2</v>
      </c>
      <c r="BR20">
        <v>2.1800000000000002</v>
      </c>
      <c r="BS20">
        <v>1.62</v>
      </c>
      <c r="BT20">
        <v>2.688761</v>
      </c>
      <c r="BU20">
        <v>1.332638</v>
      </c>
      <c r="BV20">
        <v>2.3575529999999998</v>
      </c>
      <c r="BW20">
        <v>1.929632</v>
      </c>
      <c r="BX20">
        <v>1.9462410000000001</v>
      </c>
      <c r="BY20">
        <v>2.6652749999999998</v>
      </c>
      <c r="BZ20">
        <v>1.3184229999999999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5.2772449999999997</v>
      </c>
      <c r="CK20">
        <v>1.857394</v>
      </c>
      <c r="CL20">
        <v>1.9248000000000001</v>
      </c>
      <c r="CM20">
        <v>3.4875970000000001</v>
      </c>
      <c r="CN20">
        <v>1.7590809999999999</v>
      </c>
      <c r="CO20">
        <v>0</v>
      </c>
      <c r="CP20">
        <v>4.1443260000000004</v>
      </c>
      <c r="CQ20">
        <v>1.7590809999999999</v>
      </c>
      <c r="CR20">
        <v>0.56584199999999996</v>
      </c>
      <c r="CS20">
        <v>1.3616889999999999</v>
      </c>
      <c r="CT20">
        <v>4.276573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62.665578000000011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188.57932099999999</v>
      </c>
      <c r="L21">
        <v>123.2026</v>
      </c>
      <c r="M21">
        <v>46.385170000000002</v>
      </c>
      <c r="N21">
        <v>77.542199999999994</v>
      </c>
      <c r="O21">
        <v>67.091357000000002</v>
      </c>
      <c r="P21">
        <v>107.79</v>
      </c>
      <c r="Q21">
        <v>4.1215999999999999</v>
      </c>
      <c r="R21">
        <v>23.743300999999999</v>
      </c>
      <c r="S21">
        <v>14.239896999999999</v>
      </c>
      <c r="T21">
        <v>0</v>
      </c>
      <c r="U21">
        <v>348.97500000000002</v>
      </c>
      <c r="V21">
        <v>9.36</v>
      </c>
      <c r="W21">
        <v>13</v>
      </c>
      <c r="X21">
        <v>45</v>
      </c>
      <c r="Y21">
        <v>0</v>
      </c>
      <c r="Z21">
        <v>13.1076</v>
      </c>
      <c r="AA21">
        <v>0</v>
      </c>
      <c r="AB21">
        <v>30.855471000000001</v>
      </c>
      <c r="AC21">
        <v>22.310403000000001</v>
      </c>
      <c r="AD21">
        <v>0</v>
      </c>
      <c r="AE21">
        <v>37.821176999999999</v>
      </c>
      <c r="AF21">
        <v>9.1372370000000007</v>
      </c>
      <c r="AG21">
        <v>48.126170999999999</v>
      </c>
      <c r="AH21">
        <v>0</v>
      </c>
      <c r="AI21">
        <v>0</v>
      </c>
      <c r="AJ21">
        <v>0</v>
      </c>
      <c r="AK21">
        <v>64.950986999999998</v>
      </c>
      <c r="AL21">
        <v>83.664000000000001</v>
      </c>
      <c r="AM21">
        <v>18.108732</v>
      </c>
      <c r="AN21">
        <v>1.053695</v>
      </c>
      <c r="AO21">
        <v>0</v>
      </c>
      <c r="AP21">
        <v>0</v>
      </c>
      <c r="AQ21">
        <v>0</v>
      </c>
      <c r="AR21">
        <v>50.231999999999999</v>
      </c>
      <c r="AS21">
        <v>36.506751000000001</v>
      </c>
      <c r="AT21">
        <v>15.000006000000001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62.735578000000004</v>
      </c>
      <c r="BA21">
        <f t="shared" si="1"/>
        <v>1562.6402539999997</v>
      </c>
      <c r="BB21">
        <v>18</v>
      </c>
      <c r="BD21">
        <v>7.95</v>
      </c>
      <c r="BE21">
        <v>1.94</v>
      </c>
      <c r="BF21">
        <v>0</v>
      </c>
      <c r="BG21">
        <v>1.84</v>
      </c>
      <c r="BH21">
        <v>0</v>
      </c>
      <c r="BI21">
        <v>0.81</v>
      </c>
      <c r="BJ21">
        <v>0.42</v>
      </c>
      <c r="BK21">
        <v>1.75</v>
      </c>
      <c r="BL21">
        <v>0</v>
      </c>
      <c r="BM21">
        <v>0.22</v>
      </c>
      <c r="BN21">
        <v>1.6</v>
      </c>
      <c r="BO21">
        <v>3.78</v>
      </c>
      <c r="BP21">
        <v>0.25</v>
      </c>
      <c r="BQ21">
        <v>2</v>
      </c>
      <c r="BR21">
        <v>2.1800000000000002</v>
      </c>
      <c r="BS21">
        <v>1.62</v>
      </c>
      <c r="BT21">
        <v>2.688761</v>
      </c>
      <c r="BU21">
        <v>1.332638</v>
      </c>
      <c r="BV21">
        <v>2.3575529999999998</v>
      </c>
      <c r="BW21">
        <v>1.929632</v>
      </c>
      <c r="BX21">
        <v>1.9462410000000001</v>
      </c>
      <c r="BY21">
        <v>2.6652749999999998</v>
      </c>
      <c r="BZ21">
        <v>1.3184229999999999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5.2772449999999997</v>
      </c>
      <c r="CK21">
        <v>1.857394</v>
      </c>
      <c r="CL21">
        <v>1.9248000000000001</v>
      </c>
      <c r="CM21">
        <v>3.4875970000000001</v>
      </c>
      <c r="CN21">
        <v>1.7590809999999999</v>
      </c>
      <c r="CO21">
        <v>0</v>
      </c>
      <c r="CP21">
        <v>4.1443260000000004</v>
      </c>
      <c r="CQ21">
        <v>1.7590809999999999</v>
      </c>
      <c r="CR21">
        <v>0.56584199999999996</v>
      </c>
      <c r="CS21">
        <v>1.3616889999999999</v>
      </c>
      <c r="CT21">
        <v>4.276573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62.735578000000004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188.57932099999999</v>
      </c>
      <c r="L22">
        <v>123.2026</v>
      </c>
      <c r="M22">
        <v>46.385170000000002</v>
      </c>
      <c r="N22">
        <v>77.542199999999994</v>
      </c>
      <c r="O22">
        <v>67.091357000000002</v>
      </c>
      <c r="P22">
        <v>107.79</v>
      </c>
      <c r="Q22">
        <v>4.1215999999999999</v>
      </c>
      <c r="R22">
        <v>23.743300999999999</v>
      </c>
      <c r="S22">
        <v>14.239896999999999</v>
      </c>
      <c r="T22">
        <v>0</v>
      </c>
      <c r="U22">
        <v>348.97500000000002</v>
      </c>
      <c r="V22">
        <v>9.36</v>
      </c>
      <c r="W22">
        <v>13</v>
      </c>
      <c r="X22">
        <v>45</v>
      </c>
      <c r="Y22">
        <v>0</v>
      </c>
      <c r="Z22">
        <v>13.1076</v>
      </c>
      <c r="AA22">
        <v>0</v>
      </c>
      <c r="AB22">
        <v>30.855471000000001</v>
      </c>
      <c r="AC22">
        <v>22.310403000000001</v>
      </c>
      <c r="AD22">
        <v>0</v>
      </c>
      <c r="AE22">
        <v>37.821176999999999</v>
      </c>
      <c r="AF22">
        <v>9.1372370000000007</v>
      </c>
      <c r="AG22">
        <v>48.126170999999999</v>
      </c>
      <c r="AH22">
        <v>0</v>
      </c>
      <c r="AI22">
        <v>0</v>
      </c>
      <c r="AJ22">
        <v>0</v>
      </c>
      <c r="AK22">
        <v>64.950986999999998</v>
      </c>
      <c r="AL22">
        <v>83.664000000000001</v>
      </c>
      <c r="AM22">
        <v>18.108732</v>
      </c>
      <c r="AN22">
        <v>1.053695</v>
      </c>
      <c r="AO22">
        <v>0</v>
      </c>
      <c r="AP22">
        <v>0</v>
      </c>
      <c r="AQ22">
        <v>0</v>
      </c>
      <c r="AR22">
        <v>50.231999999999999</v>
      </c>
      <c r="AS22">
        <v>36.506751000000001</v>
      </c>
      <c r="AT22">
        <v>15.000006000000001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62.875578000000004</v>
      </c>
      <c r="BA22">
        <f t="shared" si="1"/>
        <v>1562.7802539999996</v>
      </c>
      <c r="BB22">
        <v>19</v>
      </c>
      <c r="BD22">
        <v>7.95</v>
      </c>
      <c r="BE22">
        <v>1.94</v>
      </c>
      <c r="BF22">
        <v>0</v>
      </c>
      <c r="BG22">
        <v>1.84</v>
      </c>
      <c r="BH22">
        <v>0</v>
      </c>
      <c r="BI22">
        <v>0.81</v>
      </c>
      <c r="BJ22">
        <v>0.42</v>
      </c>
      <c r="BK22">
        <v>1.75</v>
      </c>
      <c r="BL22">
        <v>0</v>
      </c>
      <c r="BM22">
        <v>0.22</v>
      </c>
      <c r="BN22">
        <v>1.74</v>
      </c>
      <c r="BO22">
        <v>3.78</v>
      </c>
      <c r="BP22">
        <v>0.25</v>
      </c>
      <c r="BQ22">
        <v>2</v>
      </c>
      <c r="BR22">
        <v>2.1800000000000002</v>
      </c>
      <c r="BS22">
        <v>1.62</v>
      </c>
      <c r="BT22">
        <v>2.688761</v>
      </c>
      <c r="BU22">
        <v>1.332638</v>
      </c>
      <c r="BV22">
        <v>2.3575529999999998</v>
      </c>
      <c r="BW22">
        <v>1.929632</v>
      </c>
      <c r="BX22">
        <v>1.9462410000000001</v>
      </c>
      <c r="BY22">
        <v>2.6652749999999998</v>
      </c>
      <c r="BZ22">
        <v>1.3184229999999999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5.2772449999999997</v>
      </c>
      <c r="CK22">
        <v>1.857394</v>
      </c>
      <c r="CL22">
        <v>1.9248000000000001</v>
      </c>
      <c r="CM22">
        <v>3.4875970000000001</v>
      </c>
      <c r="CN22">
        <v>1.7590809999999999</v>
      </c>
      <c r="CO22">
        <v>0</v>
      </c>
      <c r="CP22">
        <v>4.1443260000000004</v>
      </c>
      <c r="CQ22">
        <v>1.7590809999999999</v>
      </c>
      <c r="CR22">
        <v>0.56584199999999996</v>
      </c>
      <c r="CS22">
        <v>1.3616889999999999</v>
      </c>
      <c r="CT22">
        <v>4.276573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62.875578000000004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188.25990300000001</v>
      </c>
      <c r="L23">
        <v>123.2026</v>
      </c>
      <c r="M23">
        <v>44.399900000000002</v>
      </c>
      <c r="N23">
        <v>77.542199999999994</v>
      </c>
      <c r="O23">
        <v>66.825800000000001</v>
      </c>
      <c r="P23">
        <v>107.79</v>
      </c>
      <c r="Q23">
        <v>4.1215999999999999</v>
      </c>
      <c r="R23">
        <v>23.743300999999999</v>
      </c>
      <c r="S23">
        <v>14.186249</v>
      </c>
      <c r="T23">
        <v>0</v>
      </c>
      <c r="U23">
        <v>348.97500000000002</v>
      </c>
      <c r="V23">
        <v>9.36</v>
      </c>
      <c r="W23">
        <v>13</v>
      </c>
      <c r="X23">
        <v>45</v>
      </c>
      <c r="Y23">
        <v>0</v>
      </c>
      <c r="Z23">
        <v>13.1076</v>
      </c>
      <c r="AA23">
        <v>0</v>
      </c>
      <c r="AB23">
        <v>30.855471000000001</v>
      </c>
      <c r="AC23">
        <v>22.310403000000001</v>
      </c>
      <c r="AD23">
        <v>0</v>
      </c>
      <c r="AE23">
        <v>37.821176999999999</v>
      </c>
      <c r="AF23">
        <v>9.1372370000000007</v>
      </c>
      <c r="AG23">
        <v>48.126170999999999</v>
      </c>
      <c r="AH23">
        <v>0</v>
      </c>
      <c r="AI23">
        <v>0</v>
      </c>
      <c r="AJ23">
        <v>0</v>
      </c>
      <c r="AK23">
        <v>64.950986999999998</v>
      </c>
      <c r="AL23">
        <v>83.664000000000001</v>
      </c>
      <c r="AM23">
        <v>18.108732</v>
      </c>
      <c r="AN23">
        <v>1.0747679999999999</v>
      </c>
      <c r="AO23">
        <v>0</v>
      </c>
      <c r="AP23">
        <v>0</v>
      </c>
      <c r="AQ23">
        <v>0</v>
      </c>
      <c r="AR23">
        <v>50.231999999999999</v>
      </c>
      <c r="AS23">
        <v>36.506751000000001</v>
      </c>
      <c r="AT23">
        <v>15.000006000000001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61.785578000000001</v>
      </c>
      <c r="BA23">
        <f t="shared" si="1"/>
        <v>1559.0874339999996</v>
      </c>
      <c r="BB23">
        <v>20</v>
      </c>
      <c r="BD23">
        <v>7.95</v>
      </c>
      <c r="BE23">
        <v>1.94</v>
      </c>
      <c r="BF23">
        <v>0</v>
      </c>
      <c r="BG23">
        <v>1.84</v>
      </c>
      <c r="BH23">
        <v>0</v>
      </c>
      <c r="BI23">
        <v>0.81</v>
      </c>
      <c r="BJ23">
        <v>0.42</v>
      </c>
      <c r="BK23">
        <v>1.75</v>
      </c>
      <c r="BL23">
        <v>0</v>
      </c>
      <c r="BM23">
        <v>0.22</v>
      </c>
      <c r="BN23">
        <v>0.65</v>
      </c>
      <c r="BO23">
        <v>3.78</v>
      </c>
      <c r="BP23">
        <v>0.25</v>
      </c>
      <c r="BQ23">
        <v>2</v>
      </c>
      <c r="BR23">
        <v>2.1800000000000002</v>
      </c>
      <c r="BS23">
        <v>1.62</v>
      </c>
      <c r="BT23">
        <v>2.688761</v>
      </c>
      <c r="BU23">
        <v>1.332638</v>
      </c>
      <c r="BV23">
        <v>2.3575529999999998</v>
      </c>
      <c r="BW23">
        <v>1.929632</v>
      </c>
      <c r="BX23">
        <v>1.9462410000000001</v>
      </c>
      <c r="BY23">
        <v>2.6652749999999998</v>
      </c>
      <c r="BZ23">
        <v>1.3184229999999999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5.2772449999999997</v>
      </c>
      <c r="CK23">
        <v>1.857394</v>
      </c>
      <c r="CL23">
        <v>1.9248000000000001</v>
      </c>
      <c r="CM23">
        <v>3.4875970000000001</v>
      </c>
      <c r="CN23">
        <v>1.7590809999999999</v>
      </c>
      <c r="CO23">
        <v>0</v>
      </c>
      <c r="CP23">
        <v>4.1443260000000004</v>
      </c>
      <c r="CQ23">
        <v>1.7590809999999999</v>
      </c>
      <c r="CR23">
        <v>0.56584199999999996</v>
      </c>
      <c r="CS23">
        <v>1.3616889999999999</v>
      </c>
      <c r="CT23">
        <v>4.276573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61.785578000000001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188.25990300000001</v>
      </c>
      <c r="L24">
        <v>123.2026</v>
      </c>
      <c r="M24">
        <v>44.399900000000002</v>
      </c>
      <c r="N24">
        <v>77.542199999999994</v>
      </c>
      <c r="O24">
        <v>66.825800000000001</v>
      </c>
      <c r="P24">
        <v>107.79</v>
      </c>
      <c r="Q24">
        <v>4.1215999999999999</v>
      </c>
      <c r="R24">
        <v>23.743300999999999</v>
      </c>
      <c r="S24">
        <v>14.186249</v>
      </c>
      <c r="T24">
        <v>0</v>
      </c>
      <c r="U24">
        <v>348.97500000000002</v>
      </c>
      <c r="V24">
        <v>9.36</v>
      </c>
      <c r="W24">
        <v>13</v>
      </c>
      <c r="X24">
        <v>45</v>
      </c>
      <c r="Y24">
        <v>0</v>
      </c>
      <c r="Z24">
        <v>13.1076</v>
      </c>
      <c r="AA24">
        <v>0</v>
      </c>
      <c r="AB24">
        <v>30.855471000000001</v>
      </c>
      <c r="AC24">
        <v>22.310403000000001</v>
      </c>
      <c r="AD24">
        <v>0</v>
      </c>
      <c r="AE24">
        <v>37.821176999999999</v>
      </c>
      <c r="AF24">
        <v>9.1372370000000007</v>
      </c>
      <c r="AG24">
        <v>48.126170999999999</v>
      </c>
      <c r="AH24">
        <v>21.513719999999999</v>
      </c>
      <c r="AI24">
        <v>0</v>
      </c>
      <c r="AJ24">
        <v>0</v>
      </c>
      <c r="AK24">
        <v>64.950986999999998</v>
      </c>
      <c r="AL24">
        <v>83.664000000000001</v>
      </c>
      <c r="AM24">
        <v>18.108732</v>
      </c>
      <c r="AN24">
        <v>1.0747679999999999</v>
      </c>
      <c r="AO24">
        <v>0</v>
      </c>
      <c r="AP24">
        <v>0</v>
      </c>
      <c r="AQ24">
        <v>0</v>
      </c>
      <c r="AR24">
        <v>50.231999999999999</v>
      </c>
      <c r="AS24">
        <v>36.506751000000001</v>
      </c>
      <c r="AT24">
        <v>15.000006000000001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62.055578000000011</v>
      </c>
      <c r="BA24">
        <f t="shared" si="1"/>
        <v>1580.8711539999995</v>
      </c>
      <c r="BB24">
        <v>21</v>
      </c>
      <c r="BD24">
        <v>7.95</v>
      </c>
      <c r="BE24">
        <v>1.94</v>
      </c>
      <c r="BF24">
        <v>0</v>
      </c>
      <c r="BG24">
        <v>1.84</v>
      </c>
      <c r="BH24">
        <v>0</v>
      </c>
      <c r="BI24">
        <v>0.81</v>
      </c>
      <c r="BJ24">
        <v>0.42</v>
      </c>
      <c r="BK24">
        <v>1.75</v>
      </c>
      <c r="BL24">
        <v>0</v>
      </c>
      <c r="BM24">
        <v>0.22</v>
      </c>
      <c r="BN24">
        <v>0.92</v>
      </c>
      <c r="BO24">
        <v>3.78</v>
      </c>
      <c r="BP24">
        <v>0.25</v>
      </c>
      <c r="BQ24">
        <v>2</v>
      </c>
      <c r="BR24">
        <v>2.1800000000000002</v>
      </c>
      <c r="BS24">
        <v>1.62</v>
      </c>
      <c r="BT24">
        <v>2.688761</v>
      </c>
      <c r="BU24">
        <v>1.332638</v>
      </c>
      <c r="BV24">
        <v>2.3575529999999998</v>
      </c>
      <c r="BW24">
        <v>1.929632</v>
      </c>
      <c r="BX24">
        <v>1.9462410000000001</v>
      </c>
      <c r="BY24">
        <v>2.6652749999999998</v>
      </c>
      <c r="BZ24">
        <v>1.3184229999999999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5.2772449999999997</v>
      </c>
      <c r="CK24">
        <v>1.857394</v>
      </c>
      <c r="CL24">
        <v>1.9248000000000001</v>
      </c>
      <c r="CM24">
        <v>3.4875970000000001</v>
      </c>
      <c r="CN24">
        <v>1.7590809999999999</v>
      </c>
      <c r="CO24">
        <v>0</v>
      </c>
      <c r="CP24">
        <v>4.1443260000000004</v>
      </c>
      <c r="CQ24">
        <v>1.7590809999999999</v>
      </c>
      <c r="CR24">
        <v>0.56584199999999996</v>
      </c>
      <c r="CS24">
        <v>1.3616889999999999</v>
      </c>
      <c r="CT24">
        <v>4.276573</v>
      </c>
      <c r="CU24">
        <v>1.7833300000000001</v>
      </c>
      <c r="CV24">
        <v>0.66330900000000004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62.055578000000011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183.17202599999999</v>
      </c>
      <c r="L25">
        <v>123.2026</v>
      </c>
      <c r="M25">
        <v>44.399900000000002</v>
      </c>
      <c r="N25">
        <v>77.542199999999994</v>
      </c>
      <c r="O25">
        <v>66.825800000000001</v>
      </c>
      <c r="P25">
        <v>107.79</v>
      </c>
      <c r="Q25">
        <v>4.1215999999999999</v>
      </c>
      <c r="R25">
        <v>22.414543999999999</v>
      </c>
      <c r="S25">
        <v>12.139948</v>
      </c>
      <c r="T25">
        <v>0</v>
      </c>
      <c r="U25">
        <v>348.97500000000002</v>
      </c>
      <c r="V25">
        <v>9.36</v>
      </c>
      <c r="W25">
        <v>13</v>
      </c>
      <c r="X25">
        <v>45</v>
      </c>
      <c r="Y25">
        <v>0</v>
      </c>
      <c r="Z25">
        <v>13.1076</v>
      </c>
      <c r="AA25">
        <v>0</v>
      </c>
      <c r="AB25">
        <v>30.855471000000001</v>
      </c>
      <c r="AC25">
        <v>22.310403000000001</v>
      </c>
      <c r="AD25">
        <v>0</v>
      </c>
      <c r="AE25">
        <v>37.821176999999999</v>
      </c>
      <c r="AF25">
        <v>9.1372370000000007</v>
      </c>
      <c r="AG25">
        <v>48.126170999999999</v>
      </c>
      <c r="AH25">
        <v>53.138888000000001</v>
      </c>
      <c r="AI25">
        <v>0</v>
      </c>
      <c r="AJ25">
        <v>0</v>
      </c>
      <c r="AK25">
        <v>64.950986999999998</v>
      </c>
      <c r="AL25">
        <v>83.664000000000001</v>
      </c>
      <c r="AM25">
        <v>18.108732</v>
      </c>
      <c r="AN25">
        <v>1.0747679999999999</v>
      </c>
      <c r="AO25">
        <v>0</v>
      </c>
      <c r="AP25">
        <v>1.2809999999999999</v>
      </c>
      <c r="AQ25">
        <v>0</v>
      </c>
      <c r="AR25">
        <v>13.247999999999999</v>
      </c>
      <c r="AS25">
        <v>36.506751000000001</v>
      </c>
      <c r="AT25">
        <v>15.000006000000001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61.125578000000004</v>
      </c>
      <c r="BA25">
        <f t="shared" si="1"/>
        <v>1567.4003869999995</v>
      </c>
      <c r="BB25">
        <v>22</v>
      </c>
      <c r="BD25">
        <v>7.95</v>
      </c>
      <c r="BE25">
        <v>1.94</v>
      </c>
      <c r="BF25">
        <v>0</v>
      </c>
      <c r="BG25">
        <v>1.84</v>
      </c>
      <c r="BH25">
        <v>0</v>
      </c>
      <c r="BI25">
        <v>0.81</v>
      </c>
      <c r="BJ25">
        <v>0.42</v>
      </c>
      <c r="BK25">
        <v>1.75</v>
      </c>
      <c r="BL25">
        <v>0</v>
      </c>
      <c r="BM25">
        <v>0.21</v>
      </c>
      <c r="BN25">
        <v>0</v>
      </c>
      <c r="BO25">
        <v>3.78</v>
      </c>
      <c r="BP25">
        <v>0.25</v>
      </c>
      <c r="BQ25">
        <v>2</v>
      </c>
      <c r="BR25">
        <v>2.1800000000000002</v>
      </c>
      <c r="BS25">
        <v>1.62</v>
      </c>
      <c r="BT25">
        <v>2.688761</v>
      </c>
      <c r="BU25">
        <v>1.332638</v>
      </c>
      <c r="BV25">
        <v>2.3575529999999998</v>
      </c>
      <c r="BW25">
        <v>1.929632</v>
      </c>
      <c r="BX25">
        <v>1.9462410000000001</v>
      </c>
      <c r="BY25">
        <v>2.6652749999999998</v>
      </c>
      <c r="BZ25">
        <v>1.3184229999999999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5.2772449999999997</v>
      </c>
      <c r="CK25">
        <v>1.857394</v>
      </c>
      <c r="CL25">
        <v>1.9248000000000001</v>
      </c>
      <c r="CM25">
        <v>3.4875970000000001</v>
      </c>
      <c r="CN25">
        <v>1.7590809999999999</v>
      </c>
      <c r="CO25">
        <v>0</v>
      </c>
      <c r="CP25">
        <v>4.1443260000000004</v>
      </c>
      <c r="CQ25">
        <v>1.7590809999999999</v>
      </c>
      <c r="CR25">
        <v>0.56584199999999996</v>
      </c>
      <c r="CS25">
        <v>1.3616889999999999</v>
      </c>
      <c r="CT25">
        <v>4.276573</v>
      </c>
      <c r="CU25">
        <v>1.7833300000000001</v>
      </c>
      <c r="CV25">
        <v>1.634584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61.125578000000004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183.17202599999999</v>
      </c>
      <c r="L26">
        <v>123.2026</v>
      </c>
      <c r="M26">
        <v>44.399900000000002</v>
      </c>
      <c r="N26">
        <v>77.542199999999994</v>
      </c>
      <c r="O26">
        <v>66.825800000000001</v>
      </c>
      <c r="P26">
        <v>107.79</v>
      </c>
      <c r="Q26">
        <v>4.1215999999999999</v>
      </c>
      <c r="R26">
        <v>22.414543999999999</v>
      </c>
      <c r="S26">
        <v>12.139948</v>
      </c>
      <c r="T26">
        <v>0</v>
      </c>
      <c r="U26">
        <v>348.97500000000002</v>
      </c>
      <c r="V26">
        <v>9.36</v>
      </c>
      <c r="W26">
        <v>13</v>
      </c>
      <c r="X26">
        <v>45</v>
      </c>
      <c r="Y26">
        <v>0</v>
      </c>
      <c r="Z26">
        <v>13.1076</v>
      </c>
      <c r="AA26">
        <v>0</v>
      </c>
      <c r="AB26">
        <v>30.855471000000001</v>
      </c>
      <c r="AC26">
        <v>22.310403000000001</v>
      </c>
      <c r="AD26">
        <v>0</v>
      </c>
      <c r="AE26">
        <v>37.821176999999999</v>
      </c>
      <c r="AF26">
        <v>9.1372370000000007</v>
      </c>
      <c r="AG26">
        <v>48.126170999999999</v>
      </c>
      <c r="AH26">
        <v>79.708332999999996</v>
      </c>
      <c r="AI26">
        <v>0</v>
      </c>
      <c r="AJ26">
        <v>0</v>
      </c>
      <c r="AK26">
        <v>64.950986999999998</v>
      </c>
      <c r="AL26">
        <v>83.664000000000001</v>
      </c>
      <c r="AM26">
        <v>18.108732</v>
      </c>
      <c r="AN26">
        <v>1.0747679999999999</v>
      </c>
      <c r="AO26">
        <v>0</v>
      </c>
      <c r="AP26">
        <v>1.2809999999999999</v>
      </c>
      <c r="AQ26">
        <v>0</v>
      </c>
      <c r="AR26">
        <v>4.4160000000000004</v>
      </c>
      <c r="AS26">
        <v>36.506751000000001</v>
      </c>
      <c r="AT26">
        <v>15.000006000000001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61.155578000000006</v>
      </c>
      <c r="BA26">
        <f t="shared" si="1"/>
        <v>1585.1678319999996</v>
      </c>
      <c r="BB26">
        <v>23</v>
      </c>
      <c r="BD26">
        <v>7.95</v>
      </c>
      <c r="BE26">
        <v>1.94</v>
      </c>
      <c r="BF26">
        <v>0</v>
      </c>
      <c r="BG26">
        <v>1.84</v>
      </c>
      <c r="BH26">
        <v>0</v>
      </c>
      <c r="BI26">
        <v>0.85</v>
      </c>
      <c r="BJ26">
        <v>0.42</v>
      </c>
      <c r="BK26">
        <v>1.75</v>
      </c>
      <c r="BL26">
        <v>0</v>
      </c>
      <c r="BM26">
        <v>0.2</v>
      </c>
      <c r="BN26">
        <v>0</v>
      </c>
      <c r="BO26">
        <v>3.78</v>
      </c>
      <c r="BP26">
        <v>0.25</v>
      </c>
      <c r="BQ26">
        <v>2</v>
      </c>
      <c r="BR26">
        <v>2.1800000000000002</v>
      </c>
      <c r="BS26">
        <v>1.62</v>
      </c>
      <c r="BT26">
        <v>2.688761</v>
      </c>
      <c r="BU26">
        <v>1.332638</v>
      </c>
      <c r="BV26">
        <v>2.3575529999999998</v>
      </c>
      <c r="BW26">
        <v>1.929632</v>
      </c>
      <c r="BX26">
        <v>1.9462410000000001</v>
      </c>
      <c r="BY26">
        <v>2.6652749999999998</v>
      </c>
      <c r="BZ26">
        <v>1.3184229999999999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5.2772449999999997</v>
      </c>
      <c r="CK26">
        <v>1.857394</v>
      </c>
      <c r="CL26">
        <v>1.9248000000000001</v>
      </c>
      <c r="CM26">
        <v>3.4875970000000001</v>
      </c>
      <c r="CN26">
        <v>1.7590809999999999</v>
      </c>
      <c r="CO26">
        <v>0</v>
      </c>
      <c r="CP26">
        <v>4.1443260000000004</v>
      </c>
      <c r="CQ26">
        <v>1.7590809999999999</v>
      </c>
      <c r="CR26">
        <v>0.56584199999999996</v>
      </c>
      <c r="CS26">
        <v>1.3616889999999999</v>
      </c>
      <c r="CT26">
        <v>4.276573</v>
      </c>
      <c r="CU26">
        <v>1.7833300000000001</v>
      </c>
      <c r="CV26">
        <v>2.4518749999999998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61.155578000000006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183.17202599999999</v>
      </c>
      <c r="L27">
        <v>123.2026</v>
      </c>
      <c r="M27">
        <v>44.399900000000002</v>
      </c>
      <c r="N27">
        <v>77.542199999999994</v>
      </c>
      <c r="O27">
        <v>66.825800000000001</v>
      </c>
      <c r="P27">
        <v>107.79</v>
      </c>
      <c r="Q27">
        <v>4.1215999999999999</v>
      </c>
      <c r="R27">
        <v>19.5838</v>
      </c>
      <c r="S27">
        <v>12.139948</v>
      </c>
      <c r="T27">
        <v>0</v>
      </c>
      <c r="U27">
        <v>348.97500000000002</v>
      </c>
      <c r="V27">
        <v>9.36</v>
      </c>
      <c r="W27">
        <v>13</v>
      </c>
      <c r="X27">
        <v>45</v>
      </c>
      <c r="Y27">
        <v>0</v>
      </c>
      <c r="Z27">
        <v>13.1076</v>
      </c>
      <c r="AA27">
        <v>13.983000000000001</v>
      </c>
      <c r="AB27">
        <v>30.855471000000001</v>
      </c>
      <c r="AC27">
        <v>22.310403000000001</v>
      </c>
      <c r="AD27">
        <v>10.456189</v>
      </c>
      <c r="AE27">
        <v>56.879503</v>
      </c>
      <c r="AF27">
        <v>9.1372370000000007</v>
      </c>
      <c r="AG27">
        <v>48.126170999999999</v>
      </c>
      <c r="AH27">
        <v>79.708332999999996</v>
      </c>
      <c r="AI27">
        <v>0</v>
      </c>
      <c r="AJ27">
        <v>0</v>
      </c>
      <c r="AK27">
        <v>64.950986999999998</v>
      </c>
      <c r="AL27">
        <v>83.664000000000001</v>
      </c>
      <c r="AM27">
        <v>18.108732</v>
      </c>
      <c r="AN27">
        <v>1.0747679999999999</v>
      </c>
      <c r="AO27">
        <v>0</v>
      </c>
      <c r="AP27">
        <v>1.2809999999999999</v>
      </c>
      <c r="AQ27">
        <v>0</v>
      </c>
      <c r="AR27">
        <v>4.4160000000000004</v>
      </c>
      <c r="AS27">
        <v>36.506751000000001</v>
      </c>
      <c r="AT27">
        <v>15.000006000000001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61.165577999999996</v>
      </c>
      <c r="BA27">
        <f t="shared" si="1"/>
        <v>1625.8446029999993</v>
      </c>
      <c r="BB27">
        <v>24</v>
      </c>
      <c r="BD27">
        <v>7.95</v>
      </c>
      <c r="BE27">
        <v>1.94</v>
      </c>
      <c r="BF27">
        <v>0</v>
      </c>
      <c r="BG27">
        <v>1.84</v>
      </c>
      <c r="BH27">
        <v>0</v>
      </c>
      <c r="BI27">
        <v>0.86</v>
      </c>
      <c r="BJ27">
        <v>0.42</v>
      </c>
      <c r="BK27">
        <v>1.75</v>
      </c>
      <c r="BL27">
        <v>0</v>
      </c>
      <c r="BM27">
        <v>0.2</v>
      </c>
      <c r="BN27">
        <v>0</v>
      </c>
      <c r="BO27">
        <v>3.78</v>
      </c>
      <c r="BP27">
        <v>0.25</v>
      </c>
      <c r="BQ27">
        <v>2</v>
      </c>
      <c r="BR27">
        <v>2.1800000000000002</v>
      </c>
      <c r="BS27">
        <v>1.62</v>
      </c>
      <c r="BT27">
        <v>2.688761</v>
      </c>
      <c r="BU27">
        <v>1.332638</v>
      </c>
      <c r="BV27">
        <v>2.3575529999999998</v>
      </c>
      <c r="BW27">
        <v>1.929632</v>
      </c>
      <c r="BX27">
        <v>1.9462410000000001</v>
      </c>
      <c r="BY27">
        <v>2.6652749999999998</v>
      </c>
      <c r="BZ27">
        <v>1.3184229999999999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5.2772449999999997</v>
      </c>
      <c r="CK27">
        <v>1.857394</v>
      </c>
      <c r="CL27">
        <v>1.9248000000000001</v>
      </c>
      <c r="CM27">
        <v>3.4875970000000001</v>
      </c>
      <c r="CN27">
        <v>1.7590809999999999</v>
      </c>
      <c r="CO27">
        <v>0</v>
      </c>
      <c r="CP27">
        <v>4.1443260000000004</v>
      </c>
      <c r="CQ27">
        <v>1.7590809999999999</v>
      </c>
      <c r="CR27">
        <v>0.56584199999999996</v>
      </c>
      <c r="CS27">
        <v>1.3616889999999999</v>
      </c>
      <c r="CT27">
        <v>4.276573</v>
      </c>
      <c r="CU27">
        <v>1.7833300000000001</v>
      </c>
      <c r="CV27">
        <v>2.4518749999999998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61.165577999999996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183.17202599999999</v>
      </c>
      <c r="L28">
        <v>123.2026</v>
      </c>
      <c r="M28">
        <v>44.399900000000002</v>
      </c>
      <c r="N28">
        <v>77.542199999999994</v>
      </c>
      <c r="O28">
        <v>66.825800000000001</v>
      </c>
      <c r="P28">
        <v>107.79</v>
      </c>
      <c r="Q28">
        <v>4.1215999999999999</v>
      </c>
      <c r="R28">
        <v>19.5838</v>
      </c>
      <c r="S28">
        <v>12.139948</v>
      </c>
      <c r="T28">
        <v>0</v>
      </c>
      <c r="U28">
        <v>348.97500000000002</v>
      </c>
      <c r="V28">
        <v>9.36</v>
      </c>
      <c r="W28">
        <v>13</v>
      </c>
      <c r="X28">
        <v>45</v>
      </c>
      <c r="Y28">
        <v>0</v>
      </c>
      <c r="Z28">
        <v>19.6614</v>
      </c>
      <c r="AA28">
        <v>13.983000000000001</v>
      </c>
      <c r="AB28">
        <v>30.855471000000001</v>
      </c>
      <c r="AC28">
        <v>22.310403000000001</v>
      </c>
      <c r="AD28">
        <v>20.912378</v>
      </c>
      <c r="AE28">
        <v>56.879503</v>
      </c>
      <c r="AF28">
        <v>9.1372370000000007</v>
      </c>
      <c r="AG28">
        <v>48.126170999999999</v>
      </c>
      <c r="AH28">
        <v>79.708332999999996</v>
      </c>
      <c r="AI28">
        <v>0</v>
      </c>
      <c r="AJ28">
        <v>0</v>
      </c>
      <c r="AK28">
        <v>64.950986999999998</v>
      </c>
      <c r="AL28">
        <v>83.664000000000001</v>
      </c>
      <c r="AM28">
        <v>18.108732</v>
      </c>
      <c r="AN28">
        <v>1.0747679999999999</v>
      </c>
      <c r="AO28">
        <v>0</v>
      </c>
      <c r="AP28">
        <v>1.2809999999999999</v>
      </c>
      <c r="AQ28">
        <v>0</v>
      </c>
      <c r="AR28">
        <v>13.247999999999999</v>
      </c>
      <c r="AS28">
        <v>36.506751000000001</v>
      </c>
      <c r="AT28">
        <v>15.000006000000001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61.165577999999996</v>
      </c>
      <c r="BA28">
        <f t="shared" si="1"/>
        <v>1651.6865919999996</v>
      </c>
      <c r="BB28">
        <v>25</v>
      </c>
      <c r="BD28">
        <v>7.95</v>
      </c>
      <c r="BE28">
        <v>1.94</v>
      </c>
      <c r="BF28">
        <v>0</v>
      </c>
      <c r="BG28">
        <v>1.84</v>
      </c>
      <c r="BH28">
        <v>0</v>
      </c>
      <c r="BI28">
        <v>0.86</v>
      </c>
      <c r="BJ28">
        <v>0.42</v>
      </c>
      <c r="BK28">
        <v>1.75</v>
      </c>
      <c r="BL28">
        <v>0</v>
      </c>
      <c r="BM28">
        <v>0.2</v>
      </c>
      <c r="BN28">
        <v>0</v>
      </c>
      <c r="BO28">
        <v>3.78</v>
      </c>
      <c r="BP28">
        <v>0.25</v>
      </c>
      <c r="BQ28">
        <v>2</v>
      </c>
      <c r="BR28">
        <v>2.1800000000000002</v>
      </c>
      <c r="BS28">
        <v>1.62</v>
      </c>
      <c r="BT28">
        <v>2.688761</v>
      </c>
      <c r="BU28">
        <v>1.332638</v>
      </c>
      <c r="BV28">
        <v>2.3575529999999998</v>
      </c>
      <c r="BW28">
        <v>1.929632</v>
      </c>
      <c r="BX28">
        <v>1.9462410000000001</v>
      </c>
      <c r="BY28">
        <v>2.6652749999999998</v>
      </c>
      <c r="BZ28">
        <v>1.3184229999999999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5.2772449999999997</v>
      </c>
      <c r="CK28">
        <v>1.857394</v>
      </c>
      <c r="CL28">
        <v>1.9248000000000001</v>
      </c>
      <c r="CM28">
        <v>3.4875970000000001</v>
      </c>
      <c r="CN28">
        <v>1.7590809999999999</v>
      </c>
      <c r="CO28">
        <v>0</v>
      </c>
      <c r="CP28">
        <v>4.1443260000000004</v>
      </c>
      <c r="CQ28">
        <v>1.7590809999999999</v>
      </c>
      <c r="CR28">
        <v>0.56584199999999996</v>
      </c>
      <c r="CS28">
        <v>1.3616889999999999</v>
      </c>
      <c r="CT28">
        <v>4.276573</v>
      </c>
      <c r="CU28">
        <v>1.7833300000000001</v>
      </c>
      <c r="CV28">
        <v>2.4518749999999998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61.165577999999996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183.17202599999999</v>
      </c>
      <c r="L29">
        <v>123.2026</v>
      </c>
      <c r="M29">
        <v>44.399900000000002</v>
      </c>
      <c r="N29">
        <v>77.542199999999994</v>
      </c>
      <c r="O29">
        <v>66.825800000000001</v>
      </c>
      <c r="P29">
        <v>107.79</v>
      </c>
      <c r="Q29">
        <v>4.1215999999999999</v>
      </c>
      <c r="R29">
        <v>19.5838</v>
      </c>
      <c r="S29">
        <v>12.139948</v>
      </c>
      <c r="T29">
        <v>0</v>
      </c>
      <c r="U29">
        <v>348.97500000000002</v>
      </c>
      <c r="V29">
        <v>9.36</v>
      </c>
      <c r="W29">
        <v>13</v>
      </c>
      <c r="X29">
        <v>45</v>
      </c>
      <c r="Y29">
        <v>0</v>
      </c>
      <c r="Z29">
        <v>19.579999999999998</v>
      </c>
      <c r="AA29">
        <v>28.045000000000002</v>
      </c>
      <c r="AB29">
        <v>30.855471000000001</v>
      </c>
      <c r="AC29">
        <v>22.310403000000001</v>
      </c>
      <c r="AD29">
        <v>31.368566999999999</v>
      </c>
      <c r="AE29">
        <v>56.879503</v>
      </c>
      <c r="AF29">
        <v>9.1372370000000007</v>
      </c>
      <c r="AG29">
        <v>48.126170999999999</v>
      </c>
      <c r="AH29">
        <v>79.708332999999996</v>
      </c>
      <c r="AI29">
        <v>0</v>
      </c>
      <c r="AJ29">
        <v>0</v>
      </c>
      <c r="AK29">
        <v>64.950986999999998</v>
      </c>
      <c r="AL29">
        <v>48.804000000000002</v>
      </c>
      <c r="AM29">
        <v>18.108732</v>
      </c>
      <c r="AN29">
        <v>1.0747679999999999</v>
      </c>
      <c r="AO29">
        <v>0</v>
      </c>
      <c r="AP29">
        <v>1.2809999999999999</v>
      </c>
      <c r="AQ29">
        <v>0</v>
      </c>
      <c r="AR29">
        <v>50.231999999999999</v>
      </c>
      <c r="AS29">
        <v>36.506751000000001</v>
      </c>
      <c r="AT29">
        <v>15.000006000000001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61.165577999999996</v>
      </c>
      <c r="BA29">
        <f t="shared" si="1"/>
        <v>1678.2473809999995</v>
      </c>
      <c r="BB29">
        <v>26</v>
      </c>
      <c r="BD29">
        <v>7.95</v>
      </c>
      <c r="BE29">
        <v>1.94</v>
      </c>
      <c r="BF29">
        <v>0</v>
      </c>
      <c r="BG29">
        <v>1.84</v>
      </c>
      <c r="BH29">
        <v>0</v>
      </c>
      <c r="BI29">
        <v>0.86</v>
      </c>
      <c r="BJ29">
        <v>0.42</v>
      </c>
      <c r="BK29">
        <v>1.75</v>
      </c>
      <c r="BL29">
        <v>0</v>
      </c>
      <c r="BM29">
        <v>0.2</v>
      </c>
      <c r="BN29">
        <v>0</v>
      </c>
      <c r="BO29">
        <v>3.78</v>
      </c>
      <c r="BP29">
        <v>0.25</v>
      </c>
      <c r="BQ29">
        <v>2</v>
      </c>
      <c r="BR29">
        <v>2.1800000000000002</v>
      </c>
      <c r="BS29">
        <v>1.62</v>
      </c>
      <c r="BT29">
        <v>2.688761</v>
      </c>
      <c r="BU29">
        <v>1.332638</v>
      </c>
      <c r="BV29">
        <v>2.3575529999999998</v>
      </c>
      <c r="BW29">
        <v>1.929632</v>
      </c>
      <c r="BX29">
        <v>1.9462410000000001</v>
      </c>
      <c r="BY29">
        <v>2.6652749999999998</v>
      </c>
      <c r="BZ29">
        <v>1.3184229999999999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5.2772449999999997</v>
      </c>
      <c r="CK29">
        <v>1.857394</v>
      </c>
      <c r="CL29">
        <v>1.9248000000000001</v>
      </c>
      <c r="CM29">
        <v>3.4875970000000001</v>
      </c>
      <c r="CN29">
        <v>1.7590809999999999</v>
      </c>
      <c r="CO29">
        <v>0</v>
      </c>
      <c r="CP29">
        <v>4.1443260000000004</v>
      </c>
      <c r="CQ29">
        <v>1.7590809999999999</v>
      </c>
      <c r="CR29">
        <v>0.56584199999999996</v>
      </c>
      <c r="CS29">
        <v>1.3616889999999999</v>
      </c>
      <c r="CT29">
        <v>4.276573</v>
      </c>
      <c r="CU29">
        <v>1.7833300000000001</v>
      </c>
      <c r="CV29">
        <v>2.4518749999999998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61.165577999999996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183.17202599999999</v>
      </c>
      <c r="L30">
        <v>123.2026</v>
      </c>
      <c r="M30">
        <v>44.399900000000002</v>
      </c>
      <c r="N30">
        <v>77.542199999999994</v>
      </c>
      <c r="O30">
        <v>66.825800000000001</v>
      </c>
      <c r="P30">
        <v>107.79</v>
      </c>
      <c r="Q30">
        <v>4.1215999999999999</v>
      </c>
      <c r="R30">
        <v>20.889696000000001</v>
      </c>
      <c r="S30">
        <v>12.139948</v>
      </c>
      <c r="T30">
        <v>0</v>
      </c>
      <c r="U30">
        <v>348.97500000000002</v>
      </c>
      <c r="V30">
        <v>9.36</v>
      </c>
      <c r="W30">
        <v>13</v>
      </c>
      <c r="X30">
        <v>45</v>
      </c>
      <c r="Y30">
        <v>0</v>
      </c>
      <c r="Z30">
        <v>19.579999999999998</v>
      </c>
      <c r="AA30">
        <v>28.045000000000002</v>
      </c>
      <c r="AB30">
        <v>30.855471000000001</v>
      </c>
      <c r="AC30">
        <v>22.310403000000001</v>
      </c>
      <c r="AD30">
        <v>31.368566999999999</v>
      </c>
      <c r="AE30">
        <v>56.879503</v>
      </c>
      <c r="AF30">
        <v>9.1372370000000007</v>
      </c>
      <c r="AG30">
        <v>48.126170999999999</v>
      </c>
      <c r="AH30">
        <v>79.708332999999996</v>
      </c>
      <c r="AI30">
        <v>0</v>
      </c>
      <c r="AJ30">
        <v>0</v>
      </c>
      <c r="AK30">
        <v>64.950986999999998</v>
      </c>
      <c r="AL30">
        <v>48.804000000000002</v>
      </c>
      <c r="AM30">
        <v>18.108732</v>
      </c>
      <c r="AN30">
        <v>1.0747679999999999</v>
      </c>
      <c r="AO30">
        <v>0</v>
      </c>
      <c r="AP30">
        <v>1.2809999999999999</v>
      </c>
      <c r="AQ30">
        <v>0</v>
      </c>
      <c r="AR30">
        <v>50.231999999999999</v>
      </c>
      <c r="AS30">
        <v>36.506751000000001</v>
      </c>
      <c r="AT30">
        <v>15.000006000000001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61.165577999999996</v>
      </c>
      <c r="BA30">
        <f t="shared" si="1"/>
        <v>1679.5532769999993</v>
      </c>
      <c r="BB30">
        <v>27</v>
      </c>
      <c r="BD30">
        <v>7.95</v>
      </c>
      <c r="BE30">
        <v>1.94</v>
      </c>
      <c r="BF30">
        <v>0</v>
      </c>
      <c r="BG30">
        <v>1.84</v>
      </c>
      <c r="BH30">
        <v>0</v>
      </c>
      <c r="BI30">
        <v>0.86</v>
      </c>
      <c r="BJ30">
        <v>0.42</v>
      </c>
      <c r="BK30">
        <v>1.75</v>
      </c>
      <c r="BL30">
        <v>0</v>
      </c>
      <c r="BM30">
        <v>0.2</v>
      </c>
      <c r="BN30">
        <v>0</v>
      </c>
      <c r="BO30">
        <v>3.78</v>
      </c>
      <c r="BP30">
        <v>0.25</v>
      </c>
      <c r="BQ30">
        <v>2</v>
      </c>
      <c r="BR30">
        <v>2.1800000000000002</v>
      </c>
      <c r="BS30">
        <v>1.62</v>
      </c>
      <c r="BT30">
        <v>2.688761</v>
      </c>
      <c r="BU30">
        <v>1.332638</v>
      </c>
      <c r="BV30">
        <v>2.3575529999999998</v>
      </c>
      <c r="BW30">
        <v>1.929632</v>
      </c>
      <c r="BX30">
        <v>1.9462410000000001</v>
      </c>
      <c r="BY30">
        <v>2.6652749999999998</v>
      </c>
      <c r="BZ30">
        <v>1.3184229999999999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5.2772449999999997</v>
      </c>
      <c r="CK30">
        <v>1.857394</v>
      </c>
      <c r="CL30">
        <v>1.9248000000000001</v>
      </c>
      <c r="CM30">
        <v>3.4875970000000001</v>
      </c>
      <c r="CN30">
        <v>1.7590809999999999</v>
      </c>
      <c r="CO30">
        <v>0</v>
      </c>
      <c r="CP30">
        <v>4.1443260000000004</v>
      </c>
      <c r="CQ30">
        <v>1.7590809999999999</v>
      </c>
      <c r="CR30">
        <v>0.56584199999999996</v>
      </c>
      <c r="CS30">
        <v>1.3616889999999999</v>
      </c>
      <c r="CT30">
        <v>4.276573</v>
      </c>
      <c r="CU30">
        <v>1.7833300000000001</v>
      </c>
      <c r="CV30">
        <v>2.4518749999999998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61.165577999999996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182.54708099999999</v>
      </c>
      <c r="L31">
        <v>123.2026</v>
      </c>
      <c r="M31">
        <v>44.399900000000002</v>
      </c>
      <c r="N31">
        <v>77.542199999999994</v>
      </c>
      <c r="O31">
        <v>66.825800000000001</v>
      </c>
      <c r="P31">
        <v>107.79</v>
      </c>
      <c r="Q31">
        <v>4.1215999999999999</v>
      </c>
      <c r="R31">
        <v>22.414543999999999</v>
      </c>
      <c r="S31">
        <v>12.139948</v>
      </c>
      <c r="T31">
        <v>0</v>
      </c>
      <c r="U31">
        <v>348.97500000000002</v>
      </c>
      <c r="V31">
        <v>5</v>
      </c>
      <c r="W31">
        <v>13</v>
      </c>
      <c r="X31">
        <v>45</v>
      </c>
      <c r="Y31">
        <v>0</v>
      </c>
      <c r="Z31">
        <v>19.579999999999998</v>
      </c>
      <c r="AA31">
        <v>28.045000000000002</v>
      </c>
      <c r="AB31">
        <v>30.855471000000001</v>
      </c>
      <c r="AC31">
        <v>22.310403000000001</v>
      </c>
      <c r="AD31">
        <v>31.368566999999999</v>
      </c>
      <c r="AE31">
        <v>56.879503</v>
      </c>
      <c r="AF31">
        <v>9.1372370000000007</v>
      </c>
      <c r="AG31">
        <v>48.126170999999999</v>
      </c>
      <c r="AH31">
        <v>79.708332999999996</v>
      </c>
      <c r="AI31">
        <v>0</v>
      </c>
      <c r="AJ31">
        <v>0</v>
      </c>
      <c r="AK31">
        <v>64.950986999999998</v>
      </c>
      <c r="AL31">
        <v>48.804000000000002</v>
      </c>
      <c r="AM31">
        <v>18.108732</v>
      </c>
      <c r="AN31">
        <v>1.0747679999999999</v>
      </c>
      <c r="AO31">
        <v>0</v>
      </c>
      <c r="AP31">
        <v>6.0206999999999997</v>
      </c>
      <c r="AQ31">
        <v>0</v>
      </c>
      <c r="AR31">
        <v>50.231999999999999</v>
      </c>
      <c r="AS31">
        <v>36.506751000000001</v>
      </c>
      <c r="AT31">
        <v>15.000006000000001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61.565578000000002</v>
      </c>
      <c r="BA31">
        <f t="shared" si="1"/>
        <v>1681.2328799999996</v>
      </c>
      <c r="BB31">
        <v>28</v>
      </c>
      <c r="BD31">
        <v>7.95</v>
      </c>
      <c r="BE31">
        <v>1.94</v>
      </c>
      <c r="BF31">
        <v>0</v>
      </c>
      <c r="BG31">
        <v>1.84</v>
      </c>
      <c r="BH31">
        <v>0</v>
      </c>
      <c r="BI31">
        <v>0.83</v>
      </c>
      <c r="BJ31">
        <v>0.41</v>
      </c>
      <c r="BK31">
        <v>1.73</v>
      </c>
      <c r="BL31">
        <v>0</v>
      </c>
      <c r="BM31">
        <v>0.2</v>
      </c>
      <c r="BN31">
        <v>0.46</v>
      </c>
      <c r="BO31">
        <v>3.78</v>
      </c>
      <c r="BP31">
        <v>0.25</v>
      </c>
      <c r="BQ31">
        <v>2</v>
      </c>
      <c r="BR31">
        <v>2.1800000000000002</v>
      </c>
      <c r="BS31">
        <v>1.62</v>
      </c>
      <c r="BT31">
        <v>2.688761</v>
      </c>
      <c r="BU31">
        <v>1.332638</v>
      </c>
      <c r="BV31">
        <v>2.3575529999999998</v>
      </c>
      <c r="BW31">
        <v>1.929632</v>
      </c>
      <c r="BX31">
        <v>1.9462410000000001</v>
      </c>
      <c r="BY31">
        <v>2.6652749999999998</v>
      </c>
      <c r="BZ31">
        <v>1.3184229999999999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5.2772449999999997</v>
      </c>
      <c r="CK31">
        <v>1.857394</v>
      </c>
      <c r="CL31">
        <v>1.9248000000000001</v>
      </c>
      <c r="CM31">
        <v>3.4875970000000001</v>
      </c>
      <c r="CN31">
        <v>1.7590809999999999</v>
      </c>
      <c r="CO31">
        <v>0</v>
      </c>
      <c r="CP31">
        <v>4.1443260000000004</v>
      </c>
      <c r="CQ31">
        <v>1.7590809999999999</v>
      </c>
      <c r="CR31">
        <v>0.56584199999999996</v>
      </c>
      <c r="CS31">
        <v>1.3616889999999999</v>
      </c>
      <c r="CT31">
        <v>4.276573</v>
      </c>
      <c r="CU31">
        <v>1.7833300000000001</v>
      </c>
      <c r="CV31">
        <v>2.4518749999999998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61.565578000000002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182.54708099999999</v>
      </c>
      <c r="L32">
        <v>123.2026</v>
      </c>
      <c r="M32">
        <v>44.399900000000002</v>
      </c>
      <c r="N32">
        <v>77.542199999999994</v>
      </c>
      <c r="O32">
        <v>66.825800000000001</v>
      </c>
      <c r="P32">
        <v>107.79</v>
      </c>
      <c r="Q32">
        <v>4.1215999999999999</v>
      </c>
      <c r="R32">
        <v>22.414543999999999</v>
      </c>
      <c r="S32">
        <v>12.139948</v>
      </c>
      <c r="T32">
        <v>0</v>
      </c>
      <c r="U32">
        <v>348.97500000000002</v>
      </c>
      <c r="V32">
        <v>5</v>
      </c>
      <c r="W32">
        <v>13</v>
      </c>
      <c r="X32">
        <v>45</v>
      </c>
      <c r="Y32">
        <v>0</v>
      </c>
      <c r="Z32">
        <v>19.579999999999998</v>
      </c>
      <c r="AA32">
        <v>28.045000000000002</v>
      </c>
      <c r="AB32">
        <v>30.855471000000001</v>
      </c>
      <c r="AC32">
        <v>22.310403000000001</v>
      </c>
      <c r="AD32">
        <v>20.912378</v>
      </c>
      <c r="AE32">
        <v>56.879503</v>
      </c>
      <c r="AF32">
        <v>9.1372370000000007</v>
      </c>
      <c r="AG32">
        <v>48.126170999999999</v>
      </c>
      <c r="AH32">
        <v>53.138888000000001</v>
      </c>
      <c r="AI32">
        <v>0</v>
      </c>
      <c r="AJ32">
        <v>0</v>
      </c>
      <c r="AK32">
        <v>64.950986999999998</v>
      </c>
      <c r="AL32">
        <v>48.804000000000002</v>
      </c>
      <c r="AM32">
        <v>18.108732</v>
      </c>
      <c r="AN32">
        <v>1.0747679999999999</v>
      </c>
      <c r="AO32">
        <v>0</v>
      </c>
      <c r="AP32">
        <v>6.0206999999999997</v>
      </c>
      <c r="AQ32">
        <v>0</v>
      </c>
      <c r="AR32">
        <v>50.231999999999999</v>
      </c>
      <c r="AS32">
        <v>36.506751000000001</v>
      </c>
      <c r="AT32">
        <v>15.000006000000001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61.565578000000002</v>
      </c>
      <c r="BA32">
        <f t="shared" si="1"/>
        <v>1644.2072459999995</v>
      </c>
      <c r="BB32">
        <v>29</v>
      </c>
      <c r="BD32">
        <v>7.95</v>
      </c>
      <c r="BE32">
        <v>1.94</v>
      </c>
      <c r="BF32">
        <v>0</v>
      </c>
      <c r="BG32">
        <v>1.84</v>
      </c>
      <c r="BH32">
        <v>0</v>
      </c>
      <c r="BI32">
        <v>0.83</v>
      </c>
      <c r="BJ32">
        <v>0.41</v>
      </c>
      <c r="BK32">
        <v>1.73</v>
      </c>
      <c r="BL32">
        <v>0</v>
      </c>
      <c r="BM32">
        <v>0.2</v>
      </c>
      <c r="BN32">
        <v>0.46</v>
      </c>
      <c r="BO32">
        <v>3.78</v>
      </c>
      <c r="BP32">
        <v>0.25</v>
      </c>
      <c r="BQ32">
        <v>2</v>
      </c>
      <c r="BR32">
        <v>2.1800000000000002</v>
      </c>
      <c r="BS32">
        <v>1.62</v>
      </c>
      <c r="BT32">
        <v>2.688761</v>
      </c>
      <c r="BU32">
        <v>1.332638</v>
      </c>
      <c r="BV32">
        <v>2.3575529999999998</v>
      </c>
      <c r="BW32">
        <v>1.929632</v>
      </c>
      <c r="BX32">
        <v>1.9462410000000001</v>
      </c>
      <c r="BY32">
        <v>2.6652749999999998</v>
      </c>
      <c r="BZ32">
        <v>1.3184229999999999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5.2772449999999997</v>
      </c>
      <c r="CK32">
        <v>1.857394</v>
      </c>
      <c r="CL32">
        <v>1.9248000000000001</v>
      </c>
      <c r="CM32">
        <v>3.4875970000000001</v>
      </c>
      <c r="CN32">
        <v>1.7590809999999999</v>
      </c>
      <c r="CO32">
        <v>0</v>
      </c>
      <c r="CP32">
        <v>4.1443260000000004</v>
      </c>
      <c r="CQ32">
        <v>1.7590809999999999</v>
      </c>
      <c r="CR32">
        <v>0.56584199999999996</v>
      </c>
      <c r="CS32">
        <v>1.3616889999999999</v>
      </c>
      <c r="CT32">
        <v>4.276573</v>
      </c>
      <c r="CU32">
        <v>1.7833300000000001</v>
      </c>
      <c r="CV32">
        <v>1.634584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61.565578000000002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182.54708099999999</v>
      </c>
      <c r="L33">
        <v>123.2026</v>
      </c>
      <c r="M33">
        <v>44.399900000000002</v>
      </c>
      <c r="N33">
        <v>77.542199999999994</v>
      </c>
      <c r="O33">
        <v>66.825800000000001</v>
      </c>
      <c r="P33">
        <v>107.79</v>
      </c>
      <c r="Q33">
        <v>4.1215999999999999</v>
      </c>
      <c r="R33">
        <v>19.617243999999999</v>
      </c>
      <c r="S33">
        <v>11.045446</v>
      </c>
      <c r="T33">
        <v>0</v>
      </c>
      <c r="U33">
        <v>348.97500000000002</v>
      </c>
      <c r="V33">
        <v>5</v>
      </c>
      <c r="W33">
        <v>13</v>
      </c>
      <c r="X33">
        <v>45</v>
      </c>
      <c r="Y33">
        <v>0</v>
      </c>
      <c r="Z33">
        <v>13.1076</v>
      </c>
      <c r="AA33">
        <v>28.045000000000002</v>
      </c>
      <c r="AB33">
        <v>30.855471000000001</v>
      </c>
      <c r="AC33">
        <v>22.310403000000001</v>
      </c>
      <c r="AD33">
        <v>10.456189</v>
      </c>
      <c r="AE33">
        <v>56.879503</v>
      </c>
      <c r="AF33">
        <v>9.1372370000000007</v>
      </c>
      <c r="AG33">
        <v>48.126170999999999</v>
      </c>
      <c r="AH33">
        <v>26.569445000000002</v>
      </c>
      <c r="AI33">
        <v>0</v>
      </c>
      <c r="AJ33">
        <v>0</v>
      </c>
      <c r="AK33">
        <v>64.950986999999998</v>
      </c>
      <c r="AL33">
        <v>48.804000000000002</v>
      </c>
      <c r="AM33">
        <v>18.108732</v>
      </c>
      <c r="AN33">
        <v>1.0747679999999999</v>
      </c>
      <c r="AO33">
        <v>0</v>
      </c>
      <c r="AP33">
        <v>6.0206999999999997</v>
      </c>
      <c r="AQ33">
        <v>0</v>
      </c>
      <c r="AR33">
        <v>52.991999999999997</v>
      </c>
      <c r="AS33">
        <v>36.506751000000001</v>
      </c>
      <c r="AT33">
        <v>15.000006000000001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61.565578000000002</v>
      </c>
      <c r="BA33">
        <f t="shared" si="1"/>
        <v>1599.5774119999999</v>
      </c>
      <c r="BB33">
        <v>30</v>
      </c>
      <c r="BD33">
        <v>7.95</v>
      </c>
      <c r="BE33">
        <v>1.94</v>
      </c>
      <c r="BF33">
        <v>0</v>
      </c>
      <c r="BG33">
        <v>1.84</v>
      </c>
      <c r="BH33">
        <v>0</v>
      </c>
      <c r="BI33">
        <v>0.83</v>
      </c>
      <c r="BJ33">
        <v>0.41</v>
      </c>
      <c r="BK33">
        <v>1.73</v>
      </c>
      <c r="BL33">
        <v>0</v>
      </c>
      <c r="BM33">
        <v>0.2</v>
      </c>
      <c r="BN33">
        <v>0.46</v>
      </c>
      <c r="BO33">
        <v>3.78</v>
      </c>
      <c r="BP33">
        <v>0.25</v>
      </c>
      <c r="BQ33">
        <v>2</v>
      </c>
      <c r="BR33">
        <v>2.1800000000000002</v>
      </c>
      <c r="BS33">
        <v>1.62</v>
      </c>
      <c r="BT33">
        <v>2.688761</v>
      </c>
      <c r="BU33">
        <v>1.332638</v>
      </c>
      <c r="BV33">
        <v>2.3575529999999998</v>
      </c>
      <c r="BW33">
        <v>1.929632</v>
      </c>
      <c r="BX33">
        <v>1.9462410000000001</v>
      </c>
      <c r="BY33">
        <v>2.6652749999999998</v>
      </c>
      <c r="BZ33">
        <v>1.3184229999999999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5.2772449999999997</v>
      </c>
      <c r="CK33">
        <v>1.857394</v>
      </c>
      <c r="CL33">
        <v>1.9248000000000001</v>
      </c>
      <c r="CM33">
        <v>3.4875970000000001</v>
      </c>
      <c r="CN33">
        <v>1.7590809999999999</v>
      </c>
      <c r="CO33">
        <v>0</v>
      </c>
      <c r="CP33">
        <v>4.1443260000000004</v>
      </c>
      <c r="CQ33">
        <v>1.7590809999999999</v>
      </c>
      <c r="CR33">
        <v>0.56584199999999996</v>
      </c>
      <c r="CS33">
        <v>1.3616889999999999</v>
      </c>
      <c r="CT33">
        <v>4.276573</v>
      </c>
      <c r="CU33">
        <v>1.7833300000000001</v>
      </c>
      <c r="CV33">
        <v>0.81729200000000002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61.565578000000002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182.54708099999999</v>
      </c>
      <c r="L34">
        <v>123.2026</v>
      </c>
      <c r="M34">
        <v>44.399900000000002</v>
      </c>
      <c r="N34">
        <v>77.542199999999994</v>
      </c>
      <c r="O34">
        <v>66.825800000000001</v>
      </c>
      <c r="P34">
        <v>107.79</v>
      </c>
      <c r="Q34">
        <v>4.1215999999999999</v>
      </c>
      <c r="R34">
        <v>19.5838</v>
      </c>
      <c r="S34">
        <v>11.045446</v>
      </c>
      <c r="T34">
        <v>0</v>
      </c>
      <c r="U34">
        <v>348.97500000000002</v>
      </c>
      <c r="V34">
        <v>9.36</v>
      </c>
      <c r="W34">
        <v>13</v>
      </c>
      <c r="X34">
        <v>45</v>
      </c>
      <c r="Y34">
        <v>0</v>
      </c>
      <c r="Z34">
        <v>13.1076</v>
      </c>
      <c r="AA34">
        <v>28.045000000000002</v>
      </c>
      <c r="AB34">
        <v>30.855471000000001</v>
      </c>
      <c r="AC34">
        <v>22.310403000000001</v>
      </c>
      <c r="AD34">
        <v>10.456189</v>
      </c>
      <c r="AE34">
        <v>56.879503</v>
      </c>
      <c r="AF34">
        <v>9.1372370000000007</v>
      </c>
      <c r="AG34">
        <v>48.126170999999999</v>
      </c>
      <c r="AH34">
        <v>0</v>
      </c>
      <c r="AI34">
        <v>3.6684739999999998</v>
      </c>
      <c r="AJ34">
        <v>0</v>
      </c>
      <c r="AK34">
        <v>64.950986999999998</v>
      </c>
      <c r="AL34">
        <v>48.804000000000002</v>
      </c>
      <c r="AM34">
        <v>18.108732</v>
      </c>
      <c r="AN34">
        <v>1.0747679999999999</v>
      </c>
      <c r="AO34">
        <v>0</v>
      </c>
      <c r="AP34">
        <v>6.0206999999999997</v>
      </c>
      <c r="AQ34">
        <v>0</v>
      </c>
      <c r="AR34">
        <v>52.991999999999997</v>
      </c>
      <c r="AS34">
        <v>36.506751000000001</v>
      </c>
      <c r="AT34">
        <v>15.000006000000001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61.565578000000002</v>
      </c>
      <c r="BA34">
        <f t="shared" si="1"/>
        <v>1581.0029969999998</v>
      </c>
      <c r="BB34">
        <v>31</v>
      </c>
      <c r="BD34">
        <v>7.95</v>
      </c>
      <c r="BE34">
        <v>1.94</v>
      </c>
      <c r="BF34">
        <v>0</v>
      </c>
      <c r="BG34">
        <v>1.84</v>
      </c>
      <c r="BH34">
        <v>0</v>
      </c>
      <c r="BI34">
        <v>0.83</v>
      </c>
      <c r="BJ34">
        <v>0.41</v>
      </c>
      <c r="BK34">
        <v>1.73</v>
      </c>
      <c r="BL34">
        <v>0</v>
      </c>
      <c r="BM34">
        <v>0.2</v>
      </c>
      <c r="BN34">
        <v>0.46</v>
      </c>
      <c r="BO34">
        <v>3.78</v>
      </c>
      <c r="BP34">
        <v>0.25</v>
      </c>
      <c r="BQ34">
        <v>2</v>
      </c>
      <c r="BR34">
        <v>2.1800000000000002</v>
      </c>
      <c r="BS34">
        <v>1.62</v>
      </c>
      <c r="BT34">
        <v>2.688761</v>
      </c>
      <c r="BU34">
        <v>1.332638</v>
      </c>
      <c r="BV34">
        <v>2.3575529999999998</v>
      </c>
      <c r="BW34">
        <v>1.929632</v>
      </c>
      <c r="BX34">
        <v>1.9462410000000001</v>
      </c>
      <c r="BY34">
        <v>2.6652749999999998</v>
      </c>
      <c r="BZ34">
        <v>1.3184229999999999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5.2772449999999997</v>
      </c>
      <c r="CK34">
        <v>1.857394</v>
      </c>
      <c r="CL34">
        <v>1.9248000000000001</v>
      </c>
      <c r="CM34">
        <v>3.4875970000000001</v>
      </c>
      <c r="CN34">
        <v>1.7590809999999999</v>
      </c>
      <c r="CO34">
        <v>0</v>
      </c>
      <c r="CP34">
        <v>4.1443260000000004</v>
      </c>
      <c r="CQ34">
        <v>1.7590809999999999</v>
      </c>
      <c r="CR34">
        <v>0.56584199999999996</v>
      </c>
      <c r="CS34">
        <v>1.3616889999999999</v>
      </c>
      <c r="CT34">
        <v>4.276573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61.565578000000002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188.25990300000001</v>
      </c>
      <c r="L35">
        <v>123.2026</v>
      </c>
      <c r="M35">
        <v>44.399900000000002</v>
      </c>
      <c r="N35">
        <v>77.542199999999994</v>
      </c>
      <c r="O35">
        <v>66.825800000000001</v>
      </c>
      <c r="P35">
        <v>107.79</v>
      </c>
      <c r="Q35">
        <v>4.1215999999999999</v>
      </c>
      <c r="R35">
        <v>19.5838</v>
      </c>
      <c r="S35">
        <v>13.577833999999999</v>
      </c>
      <c r="T35">
        <v>0</v>
      </c>
      <c r="U35">
        <v>348.97500000000002</v>
      </c>
      <c r="V35">
        <v>9.36</v>
      </c>
      <c r="W35">
        <v>13</v>
      </c>
      <c r="X35">
        <v>45</v>
      </c>
      <c r="Y35">
        <v>0</v>
      </c>
      <c r="Z35">
        <v>13.1076</v>
      </c>
      <c r="AA35">
        <v>28.045000000000002</v>
      </c>
      <c r="AB35">
        <v>30.855471000000001</v>
      </c>
      <c r="AC35">
        <v>22.310403000000001</v>
      </c>
      <c r="AD35">
        <v>10.456189</v>
      </c>
      <c r="AE35">
        <v>56.879503</v>
      </c>
      <c r="AF35">
        <v>9.1372370000000007</v>
      </c>
      <c r="AG35">
        <v>48.126170999999999</v>
      </c>
      <c r="AH35">
        <v>0</v>
      </c>
      <c r="AI35">
        <v>3.6684739999999998</v>
      </c>
      <c r="AJ35">
        <v>0</v>
      </c>
      <c r="AK35">
        <v>64.950986999999998</v>
      </c>
      <c r="AL35">
        <v>48.804000000000002</v>
      </c>
      <c r="AM35">
        <v>18.108732</v>
      </c>
      <c r="AN35">
        <v>1.0958429999999999</v>
      </c>
      <c r="AO35">
        <v>0</v>
      </c>
      <c r="AP35">
        <v>6.0206999999999997</v>
      </c>
      <c r="AQ35">
        <v>0</v>
      </c>
      <c r="AR35">
        <v>50.231999999999999</v>
      </c>
      <c r="AS35">
        <v>36.506751000000001</v>
      </c>
      <c r="AT35">
        <v>15.000006000000001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62.593772000000001</v>
      </c>
      <c r="BA35">
        <f t="shared" si="1"/>
        <v>1587.537476</v>
      </c>
      <c r="BB35">
        <v>32</v>
      </c>
      <c r="BD35">
        <v>7.95</v>
      </c>
      <c r="BE35">
        <v>1.94</v>
      </c>
      <c r="BF35">
        <v>0</v>
      </c>
      <c r="BG35">
        <v>1.84</v>
      </c>
      <c r="BH35">
        <v>0</v>
      </c>
      <c r="BI35">
        <v>0.83</v>
      </c>
      <c r="BJ35">
        <v>0.41</v>
      </c>
      <c r="BK35">
        <v>1.73</v>
      </c>
      <c r="BL35">
        <v>0</v>
      </c>
      <c r="BM35">
        <v>0.2</v>
      </c>
      <c r="BN35">
        <v>1.46</v>
      </c>
      <c r="BO35">
        <v>3.78</v>
      </c>
      <c r="BP35">
        <v>0.25</v>
      </c>
      <c r="BQ35">
        <v>2</v>
      </c>
      <c r="BR35">
        <v>2.1800000000000002</v>
      </c>
      <c r="BS35">
        <v>1.62</v>
      </c>
      <c r="BT35">
        <v>2.688761</v>
      </c>
      <c r="BU35">
        <v>1.332638</v>
      </c>
      <c r="BV35">
        <v>2.3575529999999998</v>
      </c>
      <c r="BW35">
        <v>1.929632</v>
      </c>
      <c r="BX35">
        <v>1.9462410000000001</v>
      </c>
      <c r="BY35">
        <v>2.6652749999999998</v>
      </c>
      <c r="BZ35">
        <v>1.3184229999999999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5.2772449999999997</v>
      </c>
      <c r="CK35">
        <v>1.857394</v>
      </c>
      <c r="CL35">
        <v>1.9248000000000001</v>
      </c>
      <c r="CM35">
        <v>3.4875970000000001</v>
      </c>
      <c r="CN35">
        <v>1.7590809999999999</v>
      </c>
      <c r="CO35">
        <v>0</v>
      </c>
      <c r="CP35">
        <v>4.1725199999999996</v>
      </c>
      <c r="CQ35">
        <v>1.7590809999999999</v>
      </c>
      <c r="CR35">
        <v>0.56584199999999996</v>
      </c>
      <c r="CS35">
        <v>1.3616889999999999</v>
      </c>
      <c r="CT35">
        <v>4.276573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62.593772000000001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188.38421500000001</v>
      </c>
      <c r="L36">
        <v>123.2026</v>
      </c>
      <c r="M36">
        <v>44.399900000000002</v>
      </c>
      <c r="N36">
        <v>77.542199999999994</v>
      </c>
      <c r="O36">
        <v>66.825800000000001</v>
      </c>
      <c r="P36">
        <v>107.79</v>
      </c>
      <c r="Q36">
        <v>4.1215999999999999</v>
      </c>
      <c r="R36">
        <v>19.5838</v>
      </c>
      <c r="S36">
        <v>13.577833999999999</v>
      </c>
      <c r="T36">
        <v>0</v>
      </c>
      <c r="U36">
        <v>348.97500000000002</v>
      </c>
      <c r="V36">
        <v>9.36</v>
      </c>
      <c r="W36">
        <v>13</v>
      </c>
      <c r="X36">
        <v>45</v>
      </c>
      <c r="Y36">
        <v>0</v>
      </c>
      <c r="Z36">
        <v>13.1076</v>
      </c>
      <c r="AA36">
        <v>13.983000000000001</v>
      </c>
      <c r="AB36">
        <v>30.855471000000001</v>
      </c>
      <c r="AC36">
        <v>22.310403000000001</v>
      </c>
      <c r="AD36">
        <v>10.456189</v>
      </c>
      <c r="AE36">
        <v>56.879503</v>
      </c>
      <c r="AF36">
        <v>9.1372370000000007</v>
      </c>
      <c r="AG36">
        <v>48.126170999999999</v>
      </c>
      <c r="AH36">
        <v>0</v>
      </c>
      <c r="AI36">
        <v>7.3369479999999996</v>
      </c>
      <c r="AJ36">
        <v>0</v>
      </c>
      <c r="AK36">
        <v>64.950986999999998</v>
      </c>
      <c r="AL36">
        <v>48.804000000000002</v>
      </c>
      <c r="AM36">
        <v>18.108732</v>
      </c>
      <c r="AN36">
        <v>1.0958429999999999</v>
      </c>
      <c r="AO36">
        <v>0</v>
      </c>
      <c r="AP36">
        <v>6.0206999999999997</v>
      </c>
      <c r="AQ36">
        <v>0</v>
      </c>
      <c r="AR36">
        <v>50.231999999999999</v>
      </c>
      <c r="AS36">
        <v>36.506751000000001</v>
      </c>
      <c r="AT36">
        <v>15.000006000000001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67.063772000000014</v>
      </c>
      <c r="BA36">
        <f t="shared" si="1"/>
        <v>1581.7382619999994</v>
      </c>
      <c r="BB36">
        <v>33</v>
      </c>
      <c r="BD36">
        <v>7.95</v>
      </c>
      <c r="BE36">
        <v>1.94</v>
      </c>
      <c r="BF36">
        <v>2.99</v>
      </c>
      <c r="BG36">
        <v>1.84</v>
      </c>
      <c r="BH36">
        <v>0</v>
      </c>
      <c r="BI36">
        <v>0.83</v>
      </c>
      <c r="BJ36">
        <v>0.41</v>
      </c>
      <c r="BK36">
        <v>1.73</v>
      </c>
      <c r="BL36">
        <v>0.96</v>
      </c>
      <c r="BM36">
        <v>0.2</v>
      </c>
      <c r="BN36">
        <v>1.98</v>
      </c>
      <c r="BO36">
        <v>3.78</v>
      </c>
      <c r="BP36">
        <v>0.25</v>
      </c>
      <c r="BQ36">
        <v>2</v>
      </c>
      <c r="BR36">
        <v>2.1800000000000002</v>
      </c>
      <c r="BS36">
        <v>1.62</v>
      </c>
      <c r="BT36">
        <v>2.688761</v>
      </c>
      <c r="BU36">
        <v>1.332638</v>
      </c>
      <c r="BV36">
        <v>2.3575529999999998</v>
      </c>
      <c r="BW36">
        <v>1.929632</v>
      </c>
      <c r="BX36">
        <v>1.9462410000000001</v>
      </c>
      <c r="BY36">
        <v>2.6652749999999998</v>
      </c>
      <c r="BZ36">
        <v>1.3184229999999999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5.2772449999999997</v>
      </c>
      <c r="CK36">
        <v>1.857394</v>
      </c>
      <c r="CL36">
        <v>1.9248000000000001</v>
      </c>
      <c r="CM36">
        <v>3.4875970000000001</v>
      </c>
      <c r="CN36">
        <v>1.7590809999999999</v>
      </c>
      <c r="CO36">
        <v>0</v>
      </c>
      <c r="CP36">
        <v>4.1725199999999996</v>
      </c>
      <c r="CQ36">
        <v>1.7590809999999999</v>
      </c>
      <c r="CR36">
        <v>0.56584199999999996</v>
      </c>
      <c r="CS36">
        <v>1.3616889999999999</v>
      </c>
      <c r="CT36">
        <v>4.276573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67.063772000000014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188.38421500000001</v>
      </c>
      <c r="L37">
        <v>123.2026</v>
      </c>
      <c r="M37">
        <v>44.399900000000002</v>
      </c>
      <c r="N37">
        <v>77.542199999999994</v>
      </c>
      <c r="O37">
        <v>128.448713</v>
      </c>
      <c r="P37">
        <v>107.79</v>
      </c>
      <c r="Q37">
        <v>4.1215999999999999</v>
      </c>
      <c r="R37">
        <v>19.5838</v>
      </c>
      <c r="S37">
        <v>13.577833999999999</v>
      </c>
      <c r="T37">
        <v>0</v>
      </c>
      <c r="U37">
        <v>348.97500000000002</v>
      </c>
      <c r="V37">
        <v>9.36</v>
      </c>
      <c r="W37">
        <v>13</v>
      </c>
      <c r="X37">
        <v>45</v>
      </c>
      <c r="Y37">
        <v>0</v>
      </c>
      <c r="Z37">
        <v>13.1076</v>
      </c>
      <c r="AA37">
        <v>0</v>
      </c>
      <c r="AB37">
        <v>30.855471000000001</v>
      </c>
      <c r="AC37">
        <v>22.310403000000001</v>
      </c>
      <c r="AD37">
        <v>10.456189</v>
      </c>
      <c r="AE37">
        <v>56.879503</v>
      </c>
      <c r="AF37">
        <v>9.1372370000000007</v>
      </c>
      <c r="AG37">
        <v>48.126170999999999</v>
      </c>
      <c r="AH37">
        <v>0</v>
      </c>
      <c r="AI37">
        <v>38.152132000000002</v>
      </c>
      <c r="AJ37">
        <v>0</v>
      </c>
      <c r="AK37">
        <v>64.950986999999998</v>
      </c>
      <c r="AL37">
        <v>48.804000000000002</v>
      </c>
      <c r="AM37">
        <v>18.108732</v>
      </c>
      <c r="AN37">
        <v>1.0958429999999999</v>
      </c>
      <c r="AO37">
        <v>0</v>
      </c>
      <c r="AP37">
        <v>0.89670000000000005</v>
      </c>
      <c r="AQ37">
        <v>0</v>
      </c>
      <c r="AR37">
        <v>50.231999999999999</v>
      </c>
      <c r="AS37">
        <v>36.506751000000001</v>
      </c>
      <c r="AT37">
        <v>15.000006000000001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67.103772000000006</v>
      </c>
      <c r="BA37">
        <f t="shared" si="1"/>
        <v>1655.1093589999994</v>
      </c>
      <c r="BB37">
        <v>34</v>
      </c>
      <c r="BD37">
        <v>7.95</v>
      </c>
      <c r="BE37">
        <v>1.94</v>
      </c>
      <c r="BF37">
        <v>3.03</v>
      </c>
      <c r="BG37">
        <v>1.84</v>
      </c>
      <c r="BH37">
        <v>0</v>
      </c>
      <c r="BI37">
        <v>0.83</v>
      </c>
      <c r="BJ37">
        <v>0.41</v>
      </c>
      <c r="BK37">
        <v>1.73</v>
      </c>
      <c r="BL37">
        <v>0.96</v>
      </c>
      <c r="BM37">
        <v>0.2</v>
      </c>
      <c r="BN37">
        <v>1.98</v>
      </c>
      <c r="BO37">
        <v>3.78</v>
      </c>
      <c r="BP37">
        <v>0.25</v>
      </c>
      <c r="BQ37">
        <v>2</v>
      </c>
      <c r="BR37">
        <v>2.1800000000000002</v>
      </c>
      <c r="BS37">
        <v>1.62</v>
      </c>
      <c r="BT37">
        <v>2.688761</v>
      </c>
      <c r="BU37">
        <v>1.332638</v>
      </c>
      <c r="BV37">
        <v>2.3575529999999998</v>
      </c>
      <c r="BW37">
        <v>1.929632</v>
      </c>
      <c r="BX37">
        <v>1.9462410000000001</v>
      </c>
      <c r="BY37">
        <v>2.6652749999999998</v>
      </c>
      <c r="BZ37">
        <v>1.3184229999999999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5.2772449999999997</v>
      </c>
      <c r="CK37">
        <v>1.857394</v>
      </c>
      <c r="CL37">
        <v>1.9248000000000001</v>
      </c>
      <c r="CM37">
        <v>3.4875970000000001</v>
      </c>
      <c r="CN37">
        <v>1.7590809999999999</v>
      </c>
      <c r="CO37">
        <v>0</v>
      </c>
      <c r="CP37">
        <v>4.1725199999999996</v>
      </c>
      <c r="CQ37">
        <v>1.7590809999999999</v>
      </c>
      <c r="CR37">
        <v>0.56584199999999996</v>
      </c>
      <c r="CS37">
        <v>1.3616889999999999</v>
      </c>
      <c r="CT37">
        <v>4.276573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67.103772000000006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188.38421500000001</v>
      </c>
      <c r="L38">
        <v>123.2026</v>
      </c>
      <c r="M38">
        <v>44.399900000000002</v>
      </c>
      <c r="N38">
        <v>77.542199999999994</v>
      </c>
      <c r="O38">
        <v>128.45009999999999</v>
      </c>
      <c r="P38">
        <v>107.79</v>
      </c>
      <c r="Q38">
        <v>4.1215999999999999</v>
      </c>
      <c r="R38">
        <v>19.5838</v>
      </c>
      <c r="S38">
        <v>13.577833999999999</v>
      </c>
      <c r="T38">
        <v>0</v>
      </c>
      <c r="U38">
        <v>348.97500000000002</v>
      </c>
      <c r="V38">
        <v>9.36</v>
      </c>
      <c r="W38">
        <v>13</v>
      </c>
      <c r="X38">
        <v>45</v>
      </c>
      <c r="Y38">
        <v>0</v>
      </c>
      <c r="Z38">
        <v>13.1076</v>
      </c>
      <c r="AA38">
        <v>0</v>
      </c>
      <c r="AB38">
        <v>30.855471000000001</v>
      </c>
      <c r="AC38">
        <v>22.310403000000001</v>
      </c>
      <c r="AD38">
        <v>10.456189</v>
      </c>
      <c r="AE38">
        <v>56.879503</v>
      </c>
      <c r="AF38">
        <v>9.1372370000000007</v>
      </c>
      <c r="AG38">
        <v>48.126170999999999</v>
      </c>
      <c r="AH38">
        <v>0</v>
      </c>
      <c r="AI38">
        <v>38.152132000000002</v>
      </c>
      <c r="AJ38">
        <v>0</v>
      </c>
      <c r="AK38">
        <v>64.950986999999998</v>
      </c>
      <c r="AL38">
        <v>48.804000000000002</v>
      </c>
      <c r="AM38">
        <v>18.108732</v>
      </c>
      <c r="AN38">
        <v>1.0958429999999999</v>
      </c>
      <c r="AO38">
        <v>0</v>
      </c>
      <c r="AP38">
        <v>0.89670000000000005</v>
      </c>
      <c r="AQ38">
        <v>0</v>
      </c>
      <c r="AR38">
        <v>50.231999999999999</v>
      </c>
      <c r="AS38">
        <v>36.506751000000001</v>
      </c>
      <c r="AT38">
        <v>15.000006000000001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67.103772000000006</v>
      </c>
      <c r="BA38">
        <f t="shared" si="1"/>
        <v>1655.1107459999996</v>
      </c>
      <c r="BB38">
        <v>35</v>
      </c>
      <c r="BD38">
        <v>7.95</v>
      </c>
      <c r="BE38">
        <v>1.94</v>
      </c>
      <c r="BF38">
        <v>3.03</v>
      </c>
      <c r="BG38">
        <v>1.84</v>
      </c>
      <c r="BH38">
        <v>0</v>
      </c>
      <c r="BI38">
        <v>0.83</v>
      </c>
      <c r="BJ38">
        <v>0.41</v>
      </c>
      <c r="BK38">
        <v>1.73</v>
      </c>
      <c r="BL38">
        <v>0.96</v>
      </c>
      <c r="BM38">
        <v>0.2</v>
      </c>
      <c r="BN38">
        <v>1.98</v>
      </c>
      <c r="BO38">
        <v>3.78</v>
      </c>
      <c r="BP38">
        <v>0.25</v>
      </c>
      <c r="BQ38">
        <v>2</v>
      </c>
      <c r="BR38">
        <v>2.1800000000000002</v>
      </c>
      <c r="BS38">
        <v>1.62</v>
      </c>
      <c r="BT38">
        <v>2.688761</v>
      </c>
      <c r="BU38">
        <v>1.332638</v>
      </c>
      <c r="BV38">
        <v>2.3575529999999998</v>
      </c>
      <c r="BW38">
        <v>1.929632</v>
      </c>
      <c r="BX38">
        <v>1.9462410000000001</v>
      </c>
      <c r="BY38">
        <v>2.6652749999999998</v>
      </c>
      <c r="BZ38">
        <v>1.3184229999999999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5.2772449999999997</v>
      </c>
      <c r="CK38">
        <v>1.857394</v>
      </c>
      <c r="CL38">
        <v>1.9248000000000001</v>
      </c>
      <c r="CM38">
        <v>3.4875970000000001</v>
      </c>
      <c r="CN38">
        <v>1.7590809999999999</v>
      </c>
      <c r="CO38">
        <v>0</v>
      </c>
      <c r="CP38">
        <v>4.1725199999999996</v>
      </c>
      <c r="CQ38">
        <v>1.7590809999999999</v>
      </c>
      <c r="CR38">
        <v>0.56584199999999996</v>
      </c>
      <c r="CS38">
        <v>1.3616889999999999</v>
      </c>
      <c r="CT38">
        <v>4.276573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67.103772000000006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188.409628</v>
      </c>
      <c r="L39">
        <v>123.2026</v>
      </c>
      <c r="M39">
        <v>44.399900000000002</v>
      </c>
      <c r="N39">
        <v>77.542199999999994</v>
      </c>
      <c r="O39">
        <v>128.45009999999999</v>
      </c>
      <c r="P39">
        <v>107.79</v>
      </c>
      <c r="Q39">
        <v>4.1215999999999999</v>
      </c>
      <c r="R39">
        <v>19.5838</v>
      </c>
      <c r="S39">
        <v>13.577833999999999</v>
      </c>
      <c r="T39">
        <v>0</v>
      </c>
      <c r="U39">
        <v>348.97500000000002</v>
      </c>
      <c r="V39">
        <v>9.36</v>
      </c>
      <c r="W39">
        <v>13</v>
      </c>
      <c r="X39">
        <v>45</v>
      </c>
      <c r="Y39">
        <v>0</v>
      </c>
      <c r="Z39">
        <v>13.1076</v>
      </c>
      <c r="AA39">
        <v>0</v>
      </c>
      <c r="AB39">
        <v>30.855471000000001</v>
      </c>
      <c r="AC39">
        <v>11.155201999999999</v>
      </c>
      <c r="AD39">
        <v>0</v>
      </c>
      <c r="AE39">
        <v>56.879503</v>
      </c>
      <c r="AF39">
        <v>9.1372370000000007</v>
      </c>
      <c r="AG39">
        <v>48.126170999999999</v>
      </c>
      <c r="AH39">
        <v>0</v>
      </c>
      <c r="AI39">
        <v>38.152132000000002</v>
      </c>
      <c r="AJ39">
        <v>0</v>
      </c>
      <c r="AK39">
        <v>64.950986999999998</v>
      </c>
      <c r="AL39">
        <v>48.804000000000002</v>
      </c>
      <c r="AM39">
        <v>18.108732</v>
      </c>
      <c r="AN39">
        <v>1.0958429999999999</v>
      </c>
      <c r="AO39">
        <v>0</v>
      </c>
      <c r="AP39">
        <v>0.89670000000000005</v>
      </c>
      <c r="AQ39">
        <v>0</v>
      </c>
      <c r="AR39">
        <v>50.231999999999999</v>
      </c>
      <c r="AS39">
        <v>36.506751000000001</v>
      </c>
      <c r="AT39">
        <v>15.000006000000001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76.488523999999984</v>
      </c>
      <c r="BA39">
        <f t="shared" si="1"/>
        <v>1642.9095209999996</v>
      </c>
      <c r="BB39">
        <v>36</v>
      </c>
      <c r="BD39">
        <v>7.95</v>
      </c>
      <c r="BE39">
        <v>1.94</v>
      </c>
      <c r="BF39">
        <v>3.03</v>
      </c>
      <c r="BG39">
        <v>1.84</v>
      </c>
      <c r="BH39">
        <v>9.33</v>
      </c>
      <c r="BI39">
        <v>0.83</v>
      </c>
      <c r="BJ39">
        <v>0.41</v>
      </c>
      <c r="BK39">
        <v>1.73</v>
      </c>
      <c r="BL39">
        <v>0.96</v>
      </c>
      <c r="BM39">
        <v>0.2</v>
      </c>
      <c r="BN39">
        <v>1.98</v>
      </c>
      <c r="BO39">
        <v>3.78</v>
      </c>
      <c r="BP39">
        <v>0.25</v>
      </c>
      <c r="BQ39">
        <v>2</v>
      </c>
      <c r="BR39">
        <v>2.1800000000000002</v>
      </c>
      <c r="BS39">
        <v>1.62</v>
      </c>
      <c r="BT39">
        <v>2.688761</v>
      </c>
      <c r="BU39">
        <v>1.332638</v>
      </c>
      <c r="BV39">
        <v>2.3575529999999998</v>
      </c>
      <c r="BW39">
        <v>1.929632</v>
      </c>
      <c r="BX39">
        <v>1.9462410000000001</v>
      </c>
      <c r="BY39">
        <v>2.6652749999999998</v>
      </c>
      <c r="BZ39">
        <v>1.3184229999999999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5.2772449999999997</v>
      </c>
      <c r="CK39">
        <v>1.857394</v>
      </c>
      <c r="CL39">
        <v>1.9248000000000001</v>
      </c>
      <c r="CM39">
        <v>3.4875970000000001</v>
      </c>
      <c r="CN39">
        <v>1.7590809999999999</v>
      </c>
      <c r="CO39">
        <v>0</v>
      </c>
      <c r="CP39">
        <v>4.2272720000000001</v>
      </c>
      <c r="CQ39">
        <v>1.7590809999999999</v>
      </c>
      <c r="CR39">
        <v>0.56584199999999996</v>
      </c>
      <c r="CS39">
        <v>1.3616889999999999</v>
      </c>
      <c r="CT39">
        <v>4.276573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76.488523999999984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188.409628</v>
      </c>
      <c r="L40">
        <v>123.2026</v>
      </c>
      <c r="M40">
        <v>44.399900000000002</v>
      </c>
      <c r="N40">
        <v>77.542199999999994</v>
      </c>
      <c r="O40">
        <v>128.45009999999999</v>
      </c>
      <c r="P40">
        <v>107.79</v>
      </c>
      <c r="Q40">
        <v>4.1215999999999999</v>
      </c>
      <c r="R40">
        <v>19.5838</v>
      </c>
      <c r="S40">
        <v>13.577833999999999</v>
      </c>
      <c r="T40">
        <v>0</v>
      </c>
      <c r="U40">
        <v>348.97500000000002</v>
      </c>
      <c r="V40">
        <v>5</v>
      </c>
      <c r="W40">
        <v>13</v>
      </c>
      <c r="X40">
        <v>45</v>
      </c>
      <c r="Y40">
        <v>0</v>
      </c>
      <c r="Z40">
        <v>13.1076</v>
      </c>
      <c r="AA40">
        <v>0</v>
      </c>
      <c r="AB40">
        <v>30.855471000000001</v>
      </c>
      <c r="AC40">
        <v>11.155201999999999</v>
      </c>
      <c r="AD40">
        <v>0</v>
      </c>
      <c r="AE40">
        <v>56.879503</v>
      </c>
      <c r="AF40">
        <v>9.1372370000000007</v>
      </c>
      <c r="AG40">
        <v>48.126170999999999</v>
      </c>
      <c r="AH40">
        <v>0</v>
      </c>
      <c r="AI40">
        <v>38.152132000000002</v>
      </c>
      <c r="AJ40">
        <v>0</v>
      </c>
      <c r="AK40">
        <v>64.950986999999998</v>
      </c>
      <c r="AL40">
        <v>48.804000000000002</v>
      </c>
      <c r="AM40">
        <v>18.108732</v>
      </c>
      <c r="AN40">
        <v>1.0958429999999999</v>
      </c>
      <c r="AO40">
        <v>0</v>
      </c>
      <c r="AP40">
        <v>0.89670000000000005</v>
      </c>
      <c r="AQ40">
        <v>0</v>
      </c>
      <c r="AR40">
        <v>50.231999999999999</v>
      </c>
      <c r="AS40">
        <v>36.506751000000001</v>
      </c>
      <c r="AT40">
        <v>15.000006000000001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76.490156999999982</v>
      </c>
      <c r="BA40">
        <f t="shared" si="1"/>
        <v>1638.5511539999998</v>
      </c>
      <c r="BB40">
        <v>37</v>
      </c>
      <c r="BD40">
        <v>7.95</v>
      </c>
      <c r="BE40">
        <v>1.94</v>
      </c>
      <c r="BF40">
        <v>3.03</v>
      </c>
      <c r="BG40">
        <v>1.84</v>
      </c>
      <c r="BH40">
        <v>9.33</v>
      </c>
      <c r="BI40">
        <v>0.83</v>
      </c>
      <c r="BJ40">
        <v>0.41</v>
      </c>
      <c r="BK40">
        <v>1.73</v>
      </c>
      <c r="BL40">
        <v>0.96</v>
      </c>
      <c r="BM40">
        <v>0.2</v>
      </c>
      <c r="BN40">
        <v>1.98</v>
      </c>
      <c r="BO40">
        <v>3.78</v>
      </c>
      <c r="BP40">
        <v>0.25</v>
      </c>
      <c r="BQ40">
        <v>2</v>
      </c>
      <c r="BR40">
        <v>2.1800000000000002</v>
      </c>
      <c r="BS40">
        <v>1.62</v>
      </c>
      <c r="BT40">
        <v>2.688761</v>
      </c>
      <c r="BU40">
        <v>1.332638</v>
      </c>
      <c r="BV40">
        <v>2.3575529999999998</v>
      </c>
      <c r="BW40">
        <v>1.929632</v>
      </c>
      <c r="BX40">
        <v>1.9462410000000001</v>
      </c>
      <c r="BY40">
        <v>2.6652749999999998</v>
      </c>
      <c r="BZ40">
        <v>1.3184229999999999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5.2772449999999997</v>
      </c>
      <c r="CK40">
        <v>1.857394</v>
      </c>
      <c r="CL40">
        <v>1.9248000000000001</v>
      </c>
      <c r="CM40">
        <v>3.4875970000000001</v>
      </c>
      <c r="CN40">
        <v>1.7590809999999999</v>
      </c>
      <c r="CO40">
        <v>0</v>
      </c>
      <c r="CP40">
        <v>4.2289050000000001</v>
      </c>
      <c r="CQ40">
        <v>1.7590809999999999</v>
      </c>
      <c r="CR40">
        <v>0.56584199999999996</v>
      </c>
      <c r="CS40">
        <v>1.3616889999999999</v>
      </c>
      <c r="CT40">
        <v>4.276573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76.490156999999982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188.70685499999999</v>
      </c>
      <c r="L41">
        <v>123.2026</v>
      </c>
      <c r="M41">
        <v>44.399900000000002</v>
      </c>
      <c r="N41">
        <v>77.542199999999994</v>
      </c>
      <c r="O41">
        <v>128.45009999999999</v>
      </c>
      <c r="P41">
        <v>107.79</v>
      </c>
      <c r="Q41">
        <v>4.1215999999999999</v>
      </c>
      <c r="R41">
        <v>19.5838</v>
      </c>
      <c r="S41">
        <v>13.577833999999999</v>
      </c>
      <c r="T41">
        <v>0</v>
      </c>
      <c r="U41">
        <v>348.97500000000002</v>
      </c>
      <c r="V41">
        <v>5</v>
      </c>
      <c r="W41">
        <v>13</v>
      </c>
      <c r="X41">
        <v>45</v>
      </c>
      <c r="Y41">
        <v>0</v>
      </c>
      <c r="Z41">
        <v>19.6614</v>
      </c>
      <c r="AA41">
        <v>0</v>
      </c>
      <c r="AB41">
        <v>15.349423</v>
      </c>
      <c r="AC41">
        <v>11.155201999999999</v>
      </c>
      <c r="AD41">
        <v>0</v>
      </c>
      <c r="AE41">
        <v>56.879503</v>
      </c>
      <c r="AF41">
        <v>9.1372370000000007</v>
      </c>
      <c r="AG41">
        <v>48.126170999999999</v>
      </c>
      <c r="AH41">
        <v>0</v>
      </c>
      <c r="AI41">
        <v>38.152132000000002</v>
      </c>
      <c r="AJ41">
        <v>0</v>
      </c>
      <c r="AK41">
        <v>64.950986999999998</v>
      </c>
      <c r="AL41">
        <v>48.804000000000002</v>
      </c>
      <c r="AM41">
        <v>18.108732</v>
      </c>
      <c r="AN41">
        <v>1.0958429999999999</v>
      </c>
      <c r="AO41">
        <v>0</v>
      </c>
      <c r="AP41">
        <v>0.89670000000000005</v>
      </c>
      <c r="AQ41">
        <v>0</v>
      </c>
      <c r="AR41">
        <v>50.231999999999999</v>
      </c>
      <c r="AS41">
        <v>36.506751000000001</v>
      </c>
      <c r="AT41">
        <v>15.000006000000001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76.490156999999982</v>
      </c>
      <c r="BA41">
        <f t="shared" si="1"/>
        <v>1629.8961329999993</v>
      </c>
      <c r="BB41">
        <v>38</v>
      </c>
      <c r="BD41">
        <v>7.95</v>
      </c>
      <c r="BE41">
        <v>1.94</v>
      </c>
      <c r="BF41">
        <v>3.03</v>
      </c>
      <c r="BG41">
        <v>1.84</v>
      </c>
      <c r="BH41">
        <v>9.33</v>
      </c>
      <c r="BI41">
        <v>0.83</v>
      </c>
      <c r="BJ41">
        <v>0.41</v>
      </c>
      <c r="BK41">
        <v>1.73</v>
      </c>
      <c r="BL41">
        <v>0.96</v>
      </c>
      <c r="BM41">
        <v>0.2</v>
      </c>
      <c r="BN41">
        <v>1.98</v>
      </c>
      <c r="BO41">
        <v>3.78</v>
      </c>
      <c r="BP41">
        <v>0.25</v>
      </c>
      <c r="BQ41">
        <v>2</v>
      </c>
      <c r="BR41">
        <v>2.1800000000000002</v>
      </c>
      <c r="BS41">
        <v>1.62</v>
      </c>
      <c r="BT41">
        <v>2.688761</v>
      </c>
      <c r="BU41">
        <v>1.332638</v>
      </c>
      <c r="BV41">
        <v>2.3575529999999998</v>
      </c>
      <c r="BW41">
        <v>1.929632</v>
      </c>
      <c r="BX41">
        <v>1.9462410000000001</v>
      </c>
      <c r="BY41">
        <v>2.6652749999999998</v>
      </c>
      <c r="BZ41">
        <v>1.3184229999999999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5.2772449999999997</v>
      </c>
      <c r="CK41">
        <v>1.857394</v>
      </c>
      <c r="CL41">
        <v>1.9248000000000001</v>
      </c>
      <c r="CM41">
        <v>3.4875970000000001</v>
      </c>
      <c r="CN41">
        <v>1.7590809999999999</v>
      </c>
      <c r="CO41">
        <v>0</v>
      </c>
      <c r="CP41">
        <v>4.2289050000000001</v>
      </c>
      <c r="CQ41">
        <v>1.7590809999999999</v>
      </c>
      <c r="CR41">
        <v>0.56584199999999996</v>
      </c>
      <c r="CS41">
        <v>1.3616889999999999</v>
      </c>
      <c r="CT41">
        <v>4.276573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76.490156999999982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188.70685499999999</v>
      </c>
      <c r="L42">
        <v>123.2026</v>
      </c>
      <c r="M42">
        <v>44.399900000000002</v>
      </c>
      <c r="N42">
        <v>77.542199999999994</v>
      </c>
      <c r="O42">
        <v>128.45009999999999</v>
      </c>
      <c r="P42">
        <v>107.79</v>
      </c>
      <c r="Q42">
        <v>4.1215999999999999</v>
      </c>
      <c r="R42">
        <v>19.5838</v>
      </c>
      <c r="S42">
        <v>13.577833999999999</v>
      </c>
      <c r="T42">
        <v>0</v>
      </c>
      <c r="U42">
        <v>348.97500000000002</v>
      </c>
      <c r="V42">
        <v>5</v>
      </c>
      <c r="W42">
        <v>13</v>
      </c>
      <c r="X42">
        <v>45</v>
      </c>
      <c r="Y42">
        <v>0</v>
      </c>
      <c r="Z42">
        <v>19.6614</v>
      </c>
      <c r="AA42">
        <v>0</v>
      </c>
      <c r="AB42">
        <v>15.349423</v>
      </c>
      <c r="AC42">
        <v>11.155201999999999</v>
      </c>
      <c r="AD42">
        <v>0</v>
      </c>
      <c r="AE42">
        <v>56.879503</v>
      </c>
      <c r="AF42">
        <v>9.1372370000000007</v>
      </c>
      <c r="AG42">
        <v>48.126170999999999</v>
      </c>
      <c r="AH42">
        <v>0</v>
      </c>
      <c r="AI42">
        <v>38.152132000000002</v>
      </c>
      <c r="AJ42">
        <v>0</v>
      </c>
      <c r="AK42">
        <v>64.950986999999998</v>
      </c>
      <c r="AL42">
        <v>48.804000000000002</v>
      </c>
      <c r="AM42">
        <v>18.108732</v>
      </c>
      <c r="AN42">
        <v>1.0958429999999999</v>
      </c>
      <c r="AO42">
        <v>0</v>
      </c>
      <c r="AP42">
        <v>0.89670000000000005</v>
      </c>
      <c r="AQ42">
        <v>0</v>
      </c>
      <c r="AR42">
        <v>50.231999999999999</v>
      </c>
      <c r="AS42">
        <v>36.506751000000001</v>
      </c>
      <c r="AT42">
        <v>15.000006000000001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76.530156999999988</v>
      </c>
      <c r="BA42">
        <f t="shared" si="1"/>
        <v>1629.9361329999992</v>
      </c>
      <c r="BB42">
        <v>39</v>
      </c>
      <c r="BD42">
        <v>7.95</v>
      </c>
      <c r="BE42">
        <v>1.94</v>
      </c>
      <c r="BF42">
        <v>3.03</v>
      </c>
      <c r="BG42">
        <v>1.84</v>
      </c>
      <c r="BH42">
        <v>9.33</v>
      </c>
      <c r="BI42">
        <v>0.86</v>
      </c>
      <c r="BJ42">
        <v>0.42</v>
      </c>
      <c r="BK42">
        <v>1.73</v>
      </c>
      <c r="BL42">
        <v>0.96</v>
      </c>
      <c r="BM42">
        <v>0.2</v>
      </c>
      <c r="BN42">
        <v>1.98</v>
      </c>
      <c r="BO42">
        <v>3.78</v>
      </c>
      <c r="BP42">
        <v>0.25</v>
      </c>
      <c r="BQ42">
        <v>2</v>
      </c>
      <c r="BR42">
        <v>2.1800000000000002</v>
      </c>
      <c r="BS42">
        <v>1.62</v>
      </c>
      <c r="BT42">
        <v>2.688761</v>
      </c>
      <c r="BU42">
        <v>1.332638</v>
      </c>
      <c r="BV42">
        <v>2.3575529999999998</v>
      </c>
      <c r="BW42">
        <v>1.929632</v>
      </c>
      <c r="BX42">
        <v>1.9462410000000001</v>
      </c>
      <c r="BY42">
        <v>2.6652749999999998</v>
      </c>
      <c r="BZ42">
        <v>1.3184229999999999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5.2772449999999997</v>
      </c>
      <c r="CK42">
        <v>1.857394</v>
      </c>
      <c r="CL42">
        <v>1.9248000000000001</v>
      </c>
      <c r="CM42">
        <v>3.4875970000000001</v>
      </c>
      <c r="CN42">
        <v>1.7590809999999999</v>
      </c>
      <c r="CO42">
        <v>0</v>
      </c>
      <c r="CP42">
        <v>4.2289050000000001</v>
      </c>
      <c r="CQ42">
        <v>1.7590809999999999</v>
      </c>
      <c r="CR42">
        <v>0.56584199999999996</v>
      </c>
      <c r="CS42">
        <v>1.3616889999999999</v>
      </c>
      <c r="CT42">
        <v>4.276573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76.530156999999988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188.70685499999999</v>
      </c>
      <c r="L43">
        <v>123.2026</v>
      </c>
      <c r="M43">
        <v>44.399900000000002</v>
      </c>
      <c r="N43">
        <v>77.542199999999994</v>
      </c>
      <c r="O43">
        <v>128.45009999999999</v>
      </c>
      <c r="P43">
        <v>107.79</v>
      </c>
      <c r="Q43">
        <v>4.1215999999999999</v>
      </c>
      <c r="R43">
        <v>19.453800000000001</v>
      </c>
      <c r="S43">
        <v>13.577833999999999</v>
      </c>
      <c r="T43">
        <v>0</v>
      </c>
      <c r="U43">
        <v>348.97500000000002</v>
      </c>
      <c r="V43">
        <v>4.93</v>
      </c>
      <c r="W43">
        <v>12.9</v>
      </c>
      <c r="X43">
        <v>66.61</v>
      </c>
      <c r="Y43">
        <v>0</v>
      </c>
      <c r="Z43">
        <v>19.6614</v>
      </c>
      <c r="AA43">
        <v>0</v>
      </c>
      <c r="AB43">
        <v>30.855471000000001</v>
      </c>
      <c r="AC43">
        <v>11.155201999999999</v>
      </c>
      <c r="AD43">
        <v>0</v>
      </c>
      <c r="AE43">
        <v>56.879503</v>
      </c>
      <c r="AF43">
        <v>9.1372370000000007</v>
      </c>
      <c r="AG43">
        <v>48.126170999999999</v>
      </c>
      <c r="AH43">
        <v>0</v>
      </c>
      <c r="AI43">
        <v>7.3369479999999996</v>
      </c>
      <c r="AJ43">
        <v>0</v>
      </c>
      <c r="AK43">
        <v>64.950986999999998</v>
      </c>
      <c r="AL43">
        <v>48.804000000000002</v>
      </c>
      <c r="AM43">
        <v>18.108732</v>
      </c>
      <c r="AN43">
        <v>1.0958429999999999</v>
      </c>
      <c r="AO43">
        <v>0</v>
      </c>
      <c r="AP43">
        <v>2.5619999999999998</v>
      </c>
      <c r="AQ43">
        <v>0</v>
      </c>
      <c r="AR43">
        <v>50.231999999999999</v>
      </c>
      <c r="AS43">
        <v>36.506751000000001</v>
      </c>
      <c r="AT43">
        <v>15.000006000000001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75.939440999999988</v>
      </c>
      <c r="BA43">
        <f t="shared" si="1"/>
        <v>1637.0115809999993</v>
      </c>
      <c r="BB43">
        <v>40</v>
      </c>
      <c r="BD43">
        <v>7.95</v>
      </c>
      <c r="BE43">
        <v>1.94</v>
      </c>
      <c r="BF43">
        <v>3.03</v>
      </c>
      <c r="BG43">
        <v>1.84</v>
      </c>
      <c r="BH43">
        <v>9.33</v>
      </c>
      <c r="BI43">
        <v>0.86</v>
      </c>
      <c r="BJ43">
        <v>0.42</v>
      </c>
      <c r="BK43">
        <v>1.73</v>
      </c>
      <c r="BL43">
        <v>0.96</v>
      </c>
      <c r="BM43">
        <v>0.2</v>
      </c>
      <c r="BN43">
        <v>1.4</v>
      </c>
      <c r="BO43">
        <v>3.78</v>
      </c>
      <c r="BP43">
        <v>0.25</v>
      </c>
      <c r="BQ43">
        <v>2</v>
      </c>
      <c r="BR43">
        <v>2.1800000000000002</v>
      </c>
      <c r="BS43">
        <v>1.62</v>
      </c>
      <c r="BT43">
        <v>2.688761</v>
      </c>
      <c r="BU43">
        <v>1.332638</v>
      </c>
      <c r="BV43">
        <v>2.3468369999999998</v>
      </c>
      <c r="BW43">
        <v>1.929632</v>
      </c>
      <c r="BX43">
        <v>1.9462410000000001</v>
      </c>
      <c r="BY43">
        <v>2.6652749999999998</v>
      </c>
      <c r="BZ43">
        <v>1.3184229999999999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5.2772449999999997</v>
      </c>
      <c r="CK43">
        <v>1.857394</v>
      </c>
      <c r="CL43">
        <v>1.9248000000000001</v>
      </c>
      <c r="CM43">
        <v>3.4875970000000001</v>
      </c>
      <c r="CN43">
        <v>1.7590809999999999</v>
      </c>
      <c r="CO43">
        <v>0</v>
      </c>
      <c r="CP43">
        <v>4.2289050000000001</v>
      </c>
      <c r="CQ43">
        <v>1.7590809999999999</v>
      </c>
      <c r="CR43">
        <v>0.56584199999999996</v>
      </c>
      <c r="CS43">
        <v>1.3616889999999999</v>
      </c>
      <c r="CT43">
        <v>4.276573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75.939440999999988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188.70685499999999</v>
      </c>
      <c r="L44">
        <v>123.2026</v>
      </c>
      <c r="M44">
        <v>44.399900000000002</v>
      </c>
      <c r="N44">
        <v>77.542199999999994</v>
      </c>
      <c r="O44">
        <v>128.45009999999999</v>
      </c>
      <c r="P44">
        <v>107.79</v>
      </c>
      <c r="Q44">
        <v>4.1215999999999999</v>
      </c>
      <c r="R44">
        <v>19.453800000000001</v>
      </c>
      <c r="S44">
        <v>13.577833999999999</v>
      </c>
      <c r="T44">
        <v>0</v>
      </c>
      <c r="U44">
        <v>348.97500000000002</v>
      </c>
      <c r="V44">
        <v>4.93</v>
      </c>
      <c r="W44">
        <v>12.9</v>
      </c>
      <c r="X44">
        <v>74</v>
      </c>
      <c r="Y44">
        <v>0</v>
      </c>
      <c r="Z44">
        <v>19.6614</v>
      </c>
      <c r="AA44">
        <v>0</v>
      </c>
      <c r="AB44">
        <v>30.855471000000001</v>
      </c>
      <c r="AC44">
        <v>11.155201999999999</v>
      </c>
      <c r="AD44">
        <v>0</v>
      </c>
      <c r="AE44">
        <v>56.879503</v>
      </c>
      <c r="AF44">
        <v>9.1372370000000007</v>
      </c>
      <c r="AG44">
        <v>48.126170999999999</v>
      </c>
      <c r="AH44">
        <v>0</v>
      </c>
      <c r="AI44">
        <v>3.6684739999999998</v>
      </c>
      <c r="AJ44">
        <v>0</v>
      </c>
      <c r="AK44">
        <v>64.950986999999998</v>
      </c>
      <c r="AL44">
        <v>48.804000000000002</v>
      </c>
      <c r="AM44">
        <v>18.108732</v>
      </c>
      <c r="AN44">
        <v>1.0958429999999999</v>
      </c>
      <c r="AO44">
        <v>0</v>
      </c>
      <c r="AP44">
        <v>2.5619999999999998</v>
      </c>
      <c r="AQ44">
        <v>0</v>
      </c>
      <c r="AR44">
        <v>50.231999999999999</v>
      </c>
      <c r="AS44">
        <v>36.506751000000001</v>
      </c>
      <c r="AT44">
        <v>15.000006000000001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76.009440999999981</v>
      </c>
      <c r="BA44">
        <f t="shared" si="1"/>
        <v>1640.8031069999997</v>
      </c>
      <c r="BB44">
        <v>41</v>
      </c>
      <c r="BD44">
        <v>7.95</v>
      </c>
      <c r="BE44">
        <v>1.94</v>
      </c>
      <c r="BF44">
        <v>3.03</v>
      </c>
      <c r="BG44">
        <v>1.84</v>
      </c>
      <c r="BH44">
        <v>9.33</v>
      </c>
      <c r="BI44">
        <v>0.91</v>
      </c>
      <c r="BJ44">
        <v>0.44</v>
      </c>
      <c r="BK44">
        <v>1.73</v>
      </c>
      <c r="BL44">
        <v>0.96</v>
      </c>
      <c r="BM44">
        <v>0.2</v>
      </c>
      <c r="BN44">
        <v>1.4</v>
      </c>
      <c r="BO44">
        <v>3.78</v>
      </c>
      <c r="BP44">
        <v>0.25</v>
      </c>
      <c r="BQ44">
        <v>2</v>
      </c>
      <c r="BR44">
        <v>2.1800000000000002</v>
      </c>
      <c r="BS44">
        <v>1.62</v>
      </c>
      <c r="BT44">
        <v>2.688761</v>
      </c>
      <c r="BU44">
        <v>1.332638</v>
      </c>
      <c r="BV44">
        <v>2.3468369999999998</v>
      </c>
      <c r="BW44">
        <v>1.929632</v>
      </c>
      <c r="BX44">
        <v>1.9462410000000001</v>
      </c>
      <c r="BY44">
        <v>2.6652749999999998</v>
      </c>
      <c r="BZ44">
        <v>1.3184229999999999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5.2772449999999997</v>
      </c>
      <c r="CK44">
        <v>1.857394</v>
      </c>
      <c r="CL44">
        <v>1.9248000000000001</v>
      </c>
      <c r="CM44">
        <v>3.4875970000000001</v>
      </c>
      <c r="CN44">
        <v>1.7590809999999999</v>
      </c>
      <c r="CO44">
        <v>0</v>
      </c>
      <c r="CP44">
        <v>4.2289050000000001</v>
      </c>
      <c r="CQ44">
        <v>1.7590809999999999</v>
      </c>
      <c r="CR44">
        <v>0.56584199999999996</v>
      </c>
      <c r="CS44">
        <v>1.3616889999999999</v>
      </c>
      <c r="CT44">
        <v>4.276573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76.009440999999981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188.70685499999999</v>
      </c>
      <c r="L45">
        <v>123.2026</v>
      </c>
      <c r="M45">
        <v>44.399900000000002</v>
      </c>
      <c r="N45">
        <v>77.542199999999994</v>
      </c>
      <c r="O45">
        <v>128.45009999999999</v>
      </c>
      <c r="P45">
        <v>107.79</v>
      </c>
      <c r="Q45">
        <v>4.1215999999999999</v>
      </c>
      <c r="R45">
        <v>19.453800000000001</v>
      </c>
      <c r="S45">
        <v>13.577833999999999</v>
      </c>
      <c r="T45">
        <v>0</v>
      </c>
      <c r="U45">
        <v>348.97500000000002</v>
      </c>
      <c r="V45">
        <v>5</v>
      </c>
      <c r="W45">
        <v>12.9</v>
      </c>
      <c r="X45">
        <v>45</v>
      </c>
      <c r="Y45">
        <v>0</v>
      </c>
      <c r="Z45">
        <v>19.6614</v>
      </c>
      <c r="AA45">
        <v>0</v>
      </c>
      <c r="AB45">
        <v>30.855471000000001</v>
      </c>
      <c r="AC45">
        <v>11.008423000000001</v>
      </c>
      <c r="AD45">
        <v>0</v>
      </c>
      <c r="AE45">
        <v>56.879503</v>
      </c>
      <c r="AF45">
        <v>9.1372370000000007</v>
      </c>
      <c r="AG45">
        <v>48.126170999999999</v>
      </c>
      <c r="AH45">
        <v>0</v>
      </c>
      <c r="AI45">
        <v>0</v>
      </c>
      <c r="AJ45">
        <v>0</v>
      </c>
      <c r="AK45">
        <v>64.950986999999998</v>
      </c>
      <c r="AL45">
        <v>48.804000000000002</v>
      </c>
      <c r="AM45">
        <v>18.108732</v>
      </c>
      <c r="AN45">
        <v>1.0958429999999999</v>
      </c>
      <c r="AO45">
        <v>0</v>
      </c>
      <c r="AP45">
        <v>2.5619999999999998</v>
      </c>
      <c r="AQ45">
        <v>0</v>
      </c>
      <c r="AR45">
        <v>50.231999999999999</v>
      </c>
      <c r="AS45">
        <v>36.506751000000001</v>
      </c>
      <c r="AT45">
        <v>15.000006000000001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75.99944099999999</v>
      </c>
      <c r="BA45">
        <f t="shared" si="1"/>
        <v>1608.0478539999997</v>
      </c>
      <c r="BB45">
        <v>42</v>
      </c>
      <c r="BD45">
        <v>7.95</v>
      </c>
      <c r="BE45">
        <v>1.94</v>
      </c>
      <c r="BF45">
        <v>3.03</v>
      </c>
      <c r="BG45">
        <v>1.84</v>
      </c>
      <c r="BH45">
        <v>9.33</v>
      </c>
      <c r="BI45">
        <v>0.91</v>
      </c>
      <c r="BJ45">
        <v>0.44</v>
      </c>
      <c r="BK45">
        <v>1.73</v>
      </c>
      <c r="BL45">
        <v>0.96</v>
      </c>
      <c r="BM45">
        <v>0.19</v>
      </c>
      <c r="BN45">
        <v>1.4</v>
      </c>
      <c r="BO45">
        <v>3.78</v>
      </c>
      <c r="BP45">
        <v>0.25</v>
      </c>
      <c r="BQ45">
        <v>2</v>
      </c>
      <c r="BR45">
        <v>2.1800000000000002</v>
      </c>
      <c r="BS45">
        <v>1.62</v>
      </c>
      <c r="BT45">
        <v>2.688761</v>
      </c>
      <c r="BU45">
        <v>1.332638</v>
      </c>
      <c r="BV45">
        <v>2.3468369999999998</v>
      </c>
      <c r="BW45">
        <v>1.929632</v>
      </c>
      <c r="BX45">
        <v>1.9462410000000001</v>
      </c>
      <c r="BY45">
        <v>2.6652749999999998</v>
      </c>
      <c r="BZ45">
        <v>1.3184229999999999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5.2772449999999997</v>
      </c>
      <c r="CK45">
        <v>1.857394</v>
      </c>
      <c r="CL45">
        <v>1.9248000000000001</v>
      </c>
      <c r="CM45">
        <v>3.4875970000000001</v>
      </c>
      <c r="CN45">
        <v>1.7590809999999999</v>
      </c>
      <c r="CO45">
        <v>0</v>
      </c>
      <c r="CP45">
        <v>4.2289050000000001</v>
      </c>
      <c r="CQ45">
        <v>1.7590809999999999</v>
      </c>
      <c r="CR45">
        <v>0.56584199999999996</v>
      </c>
      <c r="CS45">
        <v>1.3616889999999999</v>
      </c>
      <c r="CT45">
        <v>4.276573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75.99944099999999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188.70685499999999</v>
      </c>
      <c r="L46">
        <v>123.2026</v>
      </c>
      <c r="M46">
        <v>44.399900000000002</v>
      </c>
      <c r="N46">
        <v>77.542199999999994</v>
      </c>
      <c r="O46">
        <v>128.45009999999999</v>
      </c>
      <c r="P46">
        <v>107.79</v>
      </c>
      <c r="Q46">
        <v>4.1215999999999999</v>
      </c>
      <c r="R46">
        <v>19.453800000000001</v>
      </c>
      <c r="S46">
        <v>13.577833999999999</v>
      </c>
      <c r="T46">
        <v>0</v>
      </c>
      <c r="U46">
        <v>348.97500000000002</v>
      </c>
      <c r="V46">
        <v>5</v>
      </c>
      <c r="W46">
        <v>12.9</v>
      </c>
      <c r="X46">
        <v>45</v>
      </c>
      <c r="Y46">
        <v>0</v>
      </c>
      <c r="Z46">
        <v>13.1076</v>
      </c>
      <c r="AA46">
        <v>0</v>
      </c>
      <c r="AB46">
        <v>30.855471000000001</v>
      </c>
      <c r="AC46">
        <v>11.155201999999999</v>
      </c>
      <c r="AD46">
        <v>0</v>
      </c>
      <c r="AE46">
        <v>56.879503</v>
      </c>
      <c r="AF46">
        <v>9.1372370000000007</v>
      </c>
      <c r="AG46">
        <v>48.126170999999999</v>
      </c>
      <c r="AH46">
        <v>0</v>
      </c>
      <c r="AI46">
        <v>0</v>
      </c>
      <c r="AJ46">
        <v>0</v>
      </c>
      <c r="AK46">
        <v>64.950986999999998</v>
      </c>
      <c r="AL46">
        <v>48.804000000000002</v>
      </c>
      <c r="AM46">
        <v>18.108732</v>
      </c>
      <c r="AN46">
        <v>1.0958429999999999</v>
      </c>
      <c r="AO46">
        <v>0</v>
      </c>
      <c r="AP46">
        <v>2.5619999999999998</v>
      </c>
      <c r="AQ46">
        <v>0</v>
      </c>
      <c r="AR46">
        <v>50.231999999999999</v>
      </c>
      <c r="AS46">
        <v>36.506751000000001</v>
      </c>
      <c r="AT46">
        <v>15.000006000000001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75.99944099999999</v>
      </c>
      <c r="BA46">
        <f t="shared" si="1"/>
        <v>1601.6408329999997</v>
      </c>
      <c r="BB46">
        <v>43</v>
      </c>
      <c r="BD46">
        <v>7.95</v>
      </c>
      <c r="BE46">
        <v>1.94</v>
      </c>
      <c r="BF46">
        <v>3.03</v>
      </c>
      <c r="BG46">
        <v>1.84</v>
      </c>
      <c r="BH46">
        <v>9.33</v>
      </c>
      <c r="BI46">
        <v>0.91</v>
      </c>
      <c r="BJ46">
        <v>0.44</v>
      </c>
      <c r="BK46">
        <v>1.73</v>
      </c>
      <c r="BL46">
        <v>0.96</v>
      </c>
      <c r="BM46">
        <v>0.19</v>
      </c>
      <c r="BN46">
        <v>1.4</v>
      </c>
      <c r="BO46">
        <v>3.78</v>
      </c>
      <c r="BP46">
        <v>0.25</v>
      </c>
      <c r="BQ46">
        <v>2</v>
      </c>
      <c r="BR46">
        <v>2.1800000000000002</v>
      </c>
      <c r="BS46">
        <v>1.62</v>
      </c>
      <c r="BT46">
        <v>2.688761</v>
      </c>
      <c r="BU46">
        <v>1.332638</v>
      </c>
      <c r="BV46">
        <v>2.3468369999999998</v>
      </c>
      <c r="BW46">
        <v>1.929632</v>
      </c>
      <c r="BX46">
        <v>1.9462410000000001</v>
      </c>
      <c r="BY46">
        <v>2.6652749999999998</v>
      </c>
      <c r="BZ46">
        <v>1.3184229999999999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5.2772449999999997</v>
      </c>
      <c r="CK46">
        <v>1.857394</v>
      </c>
      <c r="CL46">
        <v>1.9248000000000001</v>
      </c>
      <c r="CM46">
        <v>3.4875970000000001</v>
      </c>
      <c r="CN46">
        <v>1.7590809999999999</v>
      </c>
      <c r="CO46">
        <v>0</v>
      </c>
      <c r="CP46">
        <v>4.2289050000000001</v>
      </c>
      <c r="CQ46">
        <v>1.7590809999999999</v>
      </c>
      <c r="CR46">
        <v>0.56584199999999996</v>
      </c>
      <c r="CS46">
        <v>1.3616889999999999</v>
      </c>
      <c r="CT46">
        <v>4.276573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75.99944099999999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188.70685499999999</v>
      </c>
      <c r="L47">
        <v>123.2026</v>
      </c>
      <c r="M47">
        <v>44.399900000000002</v>
      </c>
      <c r="N47">
        <v>77.542199999999994</v>
      </c>
      <c r="O47">
        <v>128.45009999999999</v>
      </c>
      <c r="P47">
        <v>107.79</v>
      </c>
      <c r="Q47">
        <v>4.1215999999999999</v>
      </c>
      <c r="R47">
        <v>19.453800000000001</v>
      </c>
      <c r="S47">
        <v>13.577833999999999</v>
      </c>
      <c r="T47">
        <v>0</v>
      </c>
      <c r="U47">
        <v>348.97500000000002</v>
      </c>
      <c r="V47">
        <v>5</v>
      </c>
      <c r="W47">
        <v>12.9</v>
      </c>
      <c r="X47">
        <v>45</v>
      </c>
      <c r="Y47">
        <v>0</v>
      </c>
      <c r="Z47">
        <v>13.1076</v>
      </c>
      <c r="AA47">
        <v>0</v>
      </c>
      <c r="AB47">
        <v>30.855471000000001</v>
      </c>
      <c r="AC47">
        <v>11.155201999999999</v>
      </c>
      <c r="AD47">
        <v>0</v>
      </c>
      <c r="AE47">
        <v>37.821176999999999</v>
      </c>
      <c r="AF47">
        <v>9.1372370000000007</v>
      </c>
      <c r="AG47">
        <v>48.126170999999999</v>
      </c>
      <c r="AH47">
        <v>0</v>
      </c>
      <c r="AI47">
        <v>0</v>
      </c>
      <c r="AJ47">
        <v>0</v>
      </c>
      <c r="AK47">
        <v>64.950986999999998</v>
      </c>
      <c r="AL47">
        <v>48.804000000000002</v>
      </c>
      <c r="AM47">
        <v>18.108732</v>
      </c>
      <c r="AN47">
        <v>1.0958429999999999</v>
      </c>
      <c r="AO47">
        <v>0</v>
      </c>
      <c r="AP47">
        <v>2.5619999999999998</v>
      </c>
      <c r="AQ47">
        <v>0</v>
      </c>
      <c r="AR47">
        <v>52.991999999999997</v>
      </c>
      <c r="AS47">
        <v>36.506751000000001</v>
      </c>
      <c r="AT47">
        <v>15.000006000000001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74.159440999999987</v>
      </c>
      <c r="BA47">
        <f t="shared" si="1"/>
        <v>1583.5025069999999</v>
      </c>
      <c r="BB47">
        <v>44</v>
      </c>
      <c r="BD47">
        <v>7.95</v>
      </c>
      <c r="BE47">
        <v>1.94</v>
      </c>
      <c r="BF47">
        <v>3.03</v>
      </c>
      <c r="BG47">
        <v>0</v>
      </c>
      <c r="BH47">
        <v>9.33</v>
      </c>
      <c r="BI47">
        <v>0.91</v>
      </c>
      <c r="BJ47">
        <v>0.44</v>
      </c>
      <c r="BK47">
        <v>1.73</v>
      </c>
      <c r="BL47">
        <v>0.96</v>
      </c>
      <c r="BM47">
        <v>0.19</v>
      </c>
      <c r="BN47">
        <v>1.4</v>
      </c>
      <c r="BO47">
        <v>3.78</v>
      </c>
      <c r="BP47">
        <v>0.25</v>
      </c>
      <c r="BQ47">
        <v>2</v>
      </c>
      <c r="BR47">
        <v>2.1800000000000002</v>
      </c>
      <c r="BS47">
        <v>1.62</v>
      </c>
      <c r="BT47">
        <v>2.688761</v>
      </c>
      <c r="BU47">
        <v>1.332638</v>
      </c>
      <c r="BV47">
        <v>2.3468369999999998</v>
      </c>
      <c r="BW47">
        <v>1.929632</v>
      </c>
      <c r="BX47">
        <v>1.9462410000000001</v>
      </c>
      <c r="BY47">
        <v>2.6652749999999998</v>
      </c>
      <c r="BZ47">
        <v>1.3184229999999999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5.2772449999999997</v>
      </c>
      <c r="CK47">
        <v>1.857394</v>
      </c>
      <c r="CL47">
        <v>1.9248000000000001</v>
      </c>
      <c r="CM47">
        <v>3.4875970000000001</v>
      </c>
      <c r="CN47">
        <v>1.7590809999999999</v>
      </c>
      <c r="CO47">
        <v>0</v>
      </c>
      <c r="CP47">
        <v>4.2289050000000001</v>
      </c>
      <c r="CQ47">
        <v>1.7590809999999999</v>
      </c>
      <c r="CR47">
        <v>0.56584199999999996</v>
      </c>
      <c r="CS47">
        <v>1.3616889999999999</v>
      </c>
      <c r="CT47">
        <v>4.276573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74.159440999999987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188.70685499999999</v>
      </c>
      <c r="L48">
        <v>123.2026</v>
      </c>
      <c r="M48">
        <v>44.399900000000002</v>
      </c>
      <c r="N48">
        <v>77.542199999999994</v>
      </c>
      <c r="O48">
        <v>128.45009999999999</v>
      </c>
      <c r="P48">
        <v>107.79</v>
      </c>
      <c r="Q48">
        <v>4.1215999999999999</v>
      </c>
      <c r="R48">
        <v>19.453800000000001</v>
      </c>
      <c r="S48">
        <v>13.577833999999999</v>
      </c>
      <c r="T48">
        <v>0</v>
      </c>
      <c r="U48">
        <v>348.97500000000002</v>
      </c>
      <c r="V48">
        <v>5</v>
      </c>
      <c r="W48">
        <v>12.9</v>
      </c>
      <c r="X48">
        <v>45</v>
      </c>
      <c r="Y48">
        <v>0</v>
      </c>
      <c r="Z48">
        <v>13.1076</v>
      </c>
      <c r="AA48">
        <v>0</v>
      </c>
      <c r="AB48">
        <v>15.349423</v>
      </c>
      <c r="AC48">
        <v>11.155201999999999</v>
      </c>
      <c r="AD48">
        <v>0</v>
      </c>
      <c r="AE48">
        <v>37.821176999999999</v>
      </c>
      <c r="AF48">
        <v>9.1372370000000007</v>
      </c>
      <c r="AG48">
        <v>48.126170999999999</v>
      </c>
      <c r="AH48">
        <v>0</v>
      </c>
      <c r="AI48">
        <v>0</v>
      </c>
      <c r="AJ48">
        <v>0</v>
      </c>
      <c r="AK48">
        <v>64.950986999999998</v>
      </c>
      <c r="AL48">
        <v>48.804000000000002</v>
      </c>
      <c r="AM48">
        <v>18.108732</v>
      </c>
      <c r="AN48">
        <v>1.0958429999999999</v>
      </c>
      <c r="AO48">
        <v>0</v>
      </c>
      <c r="AP48">
        <v>2.5619999999999998</v>
      </c>
      <c r="AQ48">
        <v>0</v>
      </c>
      <c r="AR48">
        <v>52.991999999999997</v>
      </c>
      <c r="AS48">
        <v>36.506751000000001</v>
      </c>
      <c r="AT48">
        <v>15.000006000000001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74.159440999999987</v>
      </c>
      <c r="BA48">
        <f t="shared" si="1"/>
        <v>1567.9964589999997</v>
      </c>
      <c r="BB48">
        <v>45</v>
      </c>
      <c r="BD48">
        <v>7.95</v>
      </c>
      <c r="BE48">
        <v>1.94</v>
      </c>
      <c r="BF48">
        <v>3.03</v>
      </c>
      <c r="BG48">
        <v>0</v>
      </c>
      <c r="BH48">
        <v>9.33</v>
      </c>
      <c r="BI48">
        <v>0.91</v>
      </c>
      <c r="BJ48">
        <v>0.44</v>
      </c>
      <c r="BK48">
        <v>1.73</v>
      </c>
      <c r="BL48">
        <v>0.96</v>
      </c>
      <c r="BM48">
        <v>0.19</v>
      </c>
      <c r="BN48">
        <v>1.4</v>
      </c>
      <c r="BO48">
        <v>3.78</v>
      </c>
      <c r="BP48">
        <v>0.25</v>
      </c>
      <c r="BQ48">
        <v>2</v>
      </c>
      <c r="BR48">
        <v>2.1800000000000002</v>
      </c>
      <c r="BS48">
        <v>1.62</v>
      </c>
      <c r="BT48">
        <v>2.688761</v>
      </c>
      <c r="BU48">
        <v>1.332638</v>
      </c>
      <c r="BV48">
        <v>2.3468369999999998</v>
      </c>
      <c r="BW48">
        <v>1.929632</v>
      </c>
      <c r="BX48">
        <v>1.9462410000000001</v>
      </c>
      <c r="BY48">
        <v>2.6652749999999998</v>
      </c>
      <c r="BZ48">
        <v>1.3184229999999999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5.2772449999999997</v>
      </c>
      <c r="CK48">
        <v>1.857394</v>
      </c>
      <c r="CL48">
        <v>1.9248000000000001</v>
      </c>
      <c r="CM48">
        <v>3.4875970000000001</v>
      </c>
      <c r="CN48">
        <v>1.7590809999999999</v>
      </c>
      <c r="CO48">
        <v>0</v>
      </c>
      <c r="CP48">
        <v>4.2289050000000001</v>
      </c>
      <c r="CQ48">
        <v>1.7590809999999999</v>
      </c>
      <c r="CR48">
        <v>0.56584199999999996</v>
      </c>
      <c r="CS48">
        <v>1.3616889999999999</v>
      </c>
      <c r="CT48">
        <v>4.276573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74.159440999999987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188.70685499999999</v>
      </c>
      <c r="L49">
        <v>123.2026</v>
      </c>
      <c r="M49">
        <v>44.399900000000002</v>
      </c>
      <c r="N49">
        <v>77.542199999999994</v>
      </c>
      <c r="O49">
        <v>128.45009999999999</v>
      </c>
      <c r="P49">
        <v>107.79</v>
      </c>
      <c r="Q49">
        <v>4.1215999999999999</v>
      </c>
      <c r="R49">
        <v>23.449363000000002</v>
      </c>
      <c r="S49">
        <v>13.577833999999999</v>
      </c>
      <c r="T49">
        <v>0</v>
      </c>
      <c r="U49">
        <v>348.97500000000002</v>
      </c>
      <c r="V49">
        <v>5</v>
      </c>
      <c r="W49">
        <v>12.9</v>
      </c>
      <c r="X49">
        <v>45</v>
      </c>
      <c r="Y49">
        <v>0</v>
      </c>
      <c r="Z49">
        <v>13.1076</v>
      </c>
      <c r="AA49">
        <v>0</v>
      </c>
      <c r="AB49">
        <v>0</v>
      </c>
      <c r="AC49">
        <v>11.155201999999999</v>
      </c>
      <c r="AD49">
        <v>0</v>
      </c>
      <c r="AE49">
        <v>37.821176999999999</v>
      </c>
      <c r="AF49">
        <v>9.1372370000000007</v>
      </c>
      <c r="AG49">
        <v>48.126170999999999</v>
      </c>
      <c r="AH49">
        <v>0</v>
      </c>
      <c r="AI49">
        <v>0</v>
      </c>
      <c r="AJ49">
        <v>0</v>
      </c>
      <c r="AK49">
        <v>64.950986999999998</v>
      </c>
      <c r="AL49">
        <v>48.804000000000002</v>
      </c>
      <c r="AM49">
        <v>18.108732</v>
      </c>
      <c r="AN49">
        <v>1.0958429999999999</v>
      </c>
      <c r="AO49">
        <v>0</v>
      </c>
      <c r="AP49">
        <v>2.5619999999999998</v>
      </c>
      <c r="AQ49">
        <v>12.132755</v>
      </c>
      <c r="AR49">
        <v>50.231999999999999</v>
      </c>
      <c r="AS49">
        <v>36.506751000000001</v>
      </c>
      <c r="AT49">
        <v>15.000006000000001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74.170156999999989</v>
      </c>
      <c r="BA49">
        <f t="shared" si="1"/>
        <v>1566.0260699999997</v>
      </c>
      <c r="BB49">
        <v>46</v>
      </c>
      <c r="BD49">
        <v>7.95</v>
      </c>
      <c r="BE49">
        <v>1.94</v>
      </c>
      <c r="BF49">
        <v>3.03</v>
      </c>
      <c r="BG49">
        <v>0</v>
      </c>
      <c r="BH49">
        <v>9.33</v>
      </c>
      <c r="BI49">
        <v>0.91</v>
      </c>
      <c r="BJ49">
        <v>0.44</v>
      </c>
      <c r="BK49">
        <v>1.73</v>
      </c>
      <c r="BL49">
        <v>0.96</v>
      </c>
      <c r="BM49">
        <v>0.19</v>
      </c>
      <c r="BN49">
        <v>1.4</v>
      </c>
      <c r="BO49">
        <v>3.78</v>
      </c>
      <c r="BP49">
        <v>0.25</v>
      </c>
      <c r="BQ49">
        <v>2</v>
      </c>
      <c r="BR49">
        <v>2.1800000000000002</v>
      </c>
      <c r="BS49">
        <v>1.62</v>
      </c>
      <c r="BT49">
        <v>2.688761</v>
      </c>
      <c r="BU49">
        <v>1.332638</v>
      </c>
      <c r="BV49">
        <v>2.3575529999999998</v>
      </c>
      <c r="BW49">
        <v>1.929632</v>
      </c>
      <c r="BX49">
        <v>1.9462410000000001</v>
      </c>
      <c r="BY49">
        <v>2.6652749999999998</v>
      </c>
      <c r="BZ49">
        <v>1.3184229999999999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5.2772449999999997</v>
      </c>
      <c r="CK49">
        <v>1.857394</v>
      </c>
      <c r="CL49">
        <v>1.9248000000000001</v>
      </c>
      <c r="CM49">
        <v>3.4875970000000001</v>
      </c>
      <c r="CN49">
        <v>1.7590809999999999</v>
      </c>
      <c r="CO49">
        <v>0</v>
      </c>
      <c r="CP49">
        <v>4.2289050000000001</v>
      </c>
      <c r="CQ49">
        <v>1.7590809999999999</v>
      </c>
      <c r="CR49">
        <v>0.56584199999999996</v>
      </c>
      <c r="CS49">
        <v>1.3616889999999999</v>
      </c>
      <c r="CT49">
        <v>4.276573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74.170156999999989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188.70685499999999</v>
      </c>
      <c r="L50">
        <v>123.2026</v>
      </c>
      <c r="M50">
        <v>44.399900000000002</v>
      </c>
      <c r="N50">
        <v>77.542199999999994</v>
      </c>
      <c r="O50">
        <v>128.45009999999999</v>
      </c>
      <c r="P50">
        <v>107.79</v>
      </c>
      <c r="Q50">
        <v>4.1215999999999999</v>
      </c>
      <c r="R50">
        <v>23.449363000000002</v>
      </c>
      <c r="S50">
        <v>13.663174</v>
      </c>
      <c r="T50">
        <v>0</v>
      </c>
      <c r="U50">
        <v>348.97500000000002</v>
      </c>
      <c r="V50">
        <v>5</v>
      </c>
      <c r="W50">
        <v>12.9</v>
      </c>
      <c r="X50">
        <v>45</v>
      </c>
      <c r="Y50">
        <v>0</v>
      </c>
      <c r="Z50">
        <v>13.1076</v>
      </c>
      <c r="AA50">
        <v>0</v>
      </c>
      <c r="AB50">
        <v>0</v>
      </c>
      <c r="AC50">
        <v>11.155201999999999</v>
      </c>
      <c r="AD50">
        <v>0</v>
      </c>
      <c r="AE50">
        <v>37.821176999999999</v>
      </c>
      <c r="AF50">
        <v>9.1372370000000007</v>
      </c>
      <c r="AG50">
        <v>48.126170999999999</v>
      </c>
      <c r="AH50">
        <v>0</v>
      </c>
      <c r="AI50">
        <v>0</v>
      </c>
      <c r="AJ50">
        <v>0</v>
      </c>
      <c r="AK50">
        <v>64.950986999999998</v>
      </c>
      <c r="AL50">
        <v>48.804000000000002</v>
      </c>
      <c r="AM50">
        <v>18.108732</v>
      </c>
      <c r="AN50">
        <v>1.0958429999999999</v>
      </c>
      <c r="AO50">
        <v>0</v>
      </c>
      <c r="AP50">
        <v>2.5619999999999998</v>
      </c>
      <c r="AQ50">
        <v>24.265511</v>
      </c>
      <c r="AR50">
        <v>50.231999999999999</v>
      </c>
      <c r="AS50">
        <v>36.506751000000001</v>
      </c>
      <c r="AT50">
        <v>15.000006000000001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74.170156999999989</v>
      </c>
      <c r="BA50">
        <f t="shared" si="1"/>
        <v>1578.2441659999997</v>
      </c>
      <c r="BB50">
        <v>47</v>
      </c>
      <c r="BD50">
        <v>7.95</v>
      </c>
      <c r="BE50">
        <v>1.94</v>
      </c>
      <c r="BF50">
        <v>3.03</v>
      </c>
      <c r="BG50">
        <v>0</v>
      </c>
      <c r="BH50">
        <v>9.33</v>
      </c>
      <c r="BI50">
        <v>0.91</v>
      </c>
      <c r="BJ50">
        <v>0.44</v>
      </c>
      <c r="BK50">
        <v>1.73</v>
      </c>
      <c r="BL50">
        <v>0.96</v>
      </c>
      <c r="BM50">
        <v>0.19</v>
      </c>
      <c r="BN50">
        <v>1.4</v>
      </c>
      <c r="BO50">
        <v>3.78</v>
      </c>
      <c r="BP50">
        <v>0.25</v>
      </c>
      <c r="BQ50">
        <v>2</v>
      </c>
      <c r="BR50">
        <v>2.1800000000000002</v>
      </c>
      <c r="BS50">
        <v>1.62</v>
      </c>
      <c r="BT50">
        <v>2.688761</v>
      </c>
      <c r="BU50">
        <v>1.332638</v>
      </c>
      <c r="BV50">
        <v>2.3575529999999998</v>
      </c>
      <c r="BW50">
        <v>1.929632</v>
      </c>
      <c r="BX50">
        <v>1.9462410000000001</v>
      </c>
      <c r="BY50">
        <v>2.6652749999999998</v>
      </c>
      <c r="BZ50">
        <v>1.3184229999999999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5.2772449999999997</v>
      </c>
      <c r="CK50">
        <v>1.857394</v>
      </c>
      <c r="CL50">
        <v>1.9248000000000001</v>
      </c>
      <c r="CM50">
        <v>3.4875970000000001</v>
      </c>
      <c r="CN50">
        <v>1.7590809999999999</v>
      </c>
      <c r="CO50">
        <v>0</v>
      </c>
      <c r="CP50">
        <v>4.2289050000000001</v>
      </c>
      <c r="CQ50">
        <v>1.7590809999999999</v>
      </c>
      <c r="CR50">
        <v>0.56584199999999996</v>
      </c>
      <c r="CS50">
        <v>1.3616889999999999</v>
      </c>
      <c r="CT50">
        <v>4.276573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74.170156999999989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188.70685499999999</v>
      </c>
      <c r="L51">
        <v>123.2026</v>
      </c>
      <c r="M51">
        <v>44.399900000000002</v>
      </c>
      <c r="N51">
        <v>77.542199999999994</v>
      </c>
      <c r="O51">
        <v>128.45009999999999</v>
      </c>
      <c r="P51">
        <v>107.79</v>
      </c>
      <c r="Q51">
        <v>4.1215999999999999</v>
      </c>
      <c r="R51">
        <v>23.449363000000002</v>
      </c>
      <c r="S51">
        <v>13.663174</v>
      </c>
      <c r="T51">
        <v>0</v>
      </c>
      <c r="U51">
        <v>348.97500000000002</v>
      </c>
      <c r="V51">
        <v>5</v>
      </c>
      <c r="W51">
        <v>12.9</v>
      </c>
      <c r="X51">
        <v>45</v>
      </c>
      <c r="Y51">
        <v>0</v>
      </c>
      <c r="Z51">
        <v>6.5537999999999998</v>
      </c>
      <c r="AA51">
        <v>0</v>
      </c>
      <c r="AB51">
        <v>0</v>
      </c>
      <c r="AC51">
        <v>11.155201999999999</v>
      </c>
      <c r="AD51">
        <v>9.0923379999999998</v>
      </c>
      <c r="AE51">
        <v>37.821176999999999</v>
      </c>
      <c r="AF51">
        <v>9.1372370000000007</v>
      </c>
      <c r="AG51">
        <v>48.126170999999999</v>
      </c>
      <c r="AH51">
        <v>0</v>
      </c>
      <c r="AI51">
        <v>0</v>
      </c>
      <c r="AJ51">
        <v>0</v>
      </c>
      <c r="AK51">
        <v>64.950986999999998</v>
      </c>
      <c r="AL51">
        <v>48.804000000000002</v>
      </c>
      <c r="AM51">
        <v>18.108732</v>
      </c>
      <c r="AN51">
        <v>1.0958429999999999</v>
      </c>
      <c r="AO51">
        <v>0</v>
      </c>
      <c r="AP51">
        <v>2.5619999999999998</v>
      </c>
      <c r="AQ51">
        <v>36.398265000000002</v>
      </c>
      <c r="AR51">
        <v>50.231999999999999</v>
      </c>
      <c r="AS51">
        <v>36.506751000000001</v>
      </c>
      <c r="AT51">
        <v>15.000006000000001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74.170156999999989</v>
      </c>
      <c r="BA51">
        <f t="shared" si="1"/>
        <v>1592.9154579999995</v>
      </c>
      <c r="BB51">
        <v>48</v>
      </c>
      <c r="BD51">
        <v>7.95</v>
      </c>
      <c r="BE51">
        <v>1.94</v>
      </c>
      <c r="BF51">
        <v>3.03</v>
      </c>
      <c r="BG51">
        <v>0</v>
      </c>
      <c r="BH51">
        <v>9.33</v>
      </c>
      <c r="BI51">
        <v>0.91</v>
      </c>
      <c r="BJ51">
        <v>0.44</v>
      </c>
      <c r="BK51">
        <v>1.73</v>
      </c>
      <c r="BL51">
        <v>0.96</v>
      </c>
      <c r="BM51">
        <v>0.19</v>
      </c>
      <c r="BN51">
        <v>1.4</v>
      </c>
      <c r="BO51">
        <v>3.78</v>
      </c>
      <c r="BP51">
        <v>0.25</v>
      </c>
      <c r="BQ51">
        <v>2</v>
      </c>
      <c r="BR51">
        <v>2.1800000000000002</v>
      </c>
      <c r="BS51">
        <v>1.62</v>
      </c>
      <c r="BT51">
        <v>2.688761</v>
      </c>
      <c r="BU51">
        <v>1.332638</v>
      </c>
      <c r="BV51">
        <v>2.3575529999999998</v>
      </c>
      <c r="BW51">
        <v>1.929632</v>
      </c>
      <c r="BX51">
        <v>1.9462410000000001</v>
      </c>
      <c r="BY51">
        <v>2.6652749999999998</v>
      </c>
      <c r="BZ51">
        <v>1.3184229999999999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5.2772449999999997</v>
      </c>
      <c r="CK51">
        <v>1.857394</v>
      </c>
      <c r="CL51">
        <v>1.9248000000000001</v>
      </c>
      <c r="CM51">
        <v>3.4875970000000001</v>
      </c>
      <c r="CN51">
        <v>1.7590809999999999</v>
      </c>
      <c r="CO51">
        <v>0</v>
      </c>
      <c r="CP51">
        <v>4.2289050000000001</v>
      </c>
      <c r="CQ51">
        <v>1.7590809999999999</v>
      </c>
      <c r="CR51">
        <v>0.56584199999999996</v>
      </c>
      <c r="CS51">
        <v>1.3616889999999999</v>
      </c>
      <c r="CT51">
        <v>4.276573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74.170156999999989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188.70685499999999</v>
      </c>
      <c r="L52">
        <v>123.2026</v>
      </c>
      <c r="M52">
        <v>44.399900000000002</v>
      </c>
      <c r="N52">
        <v>77.542199999999994</v>
      </c>
      <c r="O52">
        <v>128.45009999999999</v>
      </c>
      <c r="P52">
        <v>107.79</v>
      </c>
      <c r="Q52">
        <v>4.1215999999999999</v>
      </c>
      <c r="R52">
        <v>23.449363000000002</v>
      </c>
      <c r="S52">
        <v>13.663174</v>
      </c>
      <c r="T52">
        <v>0</v>
      </c>
      <c r="U52">
        <v>348.97500000000002</v>
      </c>
      <c r="V52">
        <v>5</v>
      </c>
      <c r="W52">
        <v>12.9</v>
      </c>
      <c r="X52">
        <v>45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9.0923379999999998</v>
      </c>
      <c r="AE52">
        <v>37.821176999999999</v>
      </c>
      <c r="AF52">
        <v>9.1372370000000007</v>
      </c>
      <c r="AG52">
        <v>48.126170999999999</v>
      </c>
      <c r="AH52">
        <v>0</v>
      </c>
      <c r="AI52">
        <v>0</v>
      </c>
      <c r="AJ52">
        <v>0</v>
      </c>
      <c r="AK52">
        <v>64.950986999999998</v>
      </c>
      <c r="AL52">
        <v>48.804000000000002</v>
      </c>
      <c r="AM52">
        <v>18.108732</v>
      </c>
      <c r="AN52">
        <v>1.0958429999999999</v>
      </c>
      <c r="AO52">
        <v>0</v>
      </c>
      <c r="AP52">
        <v>2.5619999999999998</v>
      </c>
      <c r="AQ52">
        <v>36.398265000000002</v>
      </c>
      <c r="AR52">
        <v>50.231999999999999</v>
      </c>
      <c r="AS52">
        <v>36.506751000000001</v>
      </c>
      <c r="AT52">
        <v>15.000006000000001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74.170156999999989</v>
      </c>
      <c r="BA52">
        <f t="shared" si="1"/>
        <v>1581.7602559999996</v>
      </c>
      <c r="BB52">
        <v>49</v>
      </c>
      <c r="BD52">
        <v>7.95</v>
      </c>
      <c r="BE52">
        <v>1.94</v>
      </c>
      <c r="BF52">
        <v>3.03</v>
      </c>
      <c r="BG52">
        <v>0</v>
      </c>
      <c r="BH52">
        <v>9.33</v>
      </c>
      <c r="BI52">
        <v>0.91</v>
      </c>
      <c r="BJ52">
        <v>0.44</v>
      </c>
      <c r="BK52">
        <v>1.73</v>
      </c>
      <c r="BL52">
        <v>0.96</v>
      </c>
      <c r="BM52">
        <v>0.19</v>
      </c>
      <c r="BN52">
        <v>1.4</v>
      </c>
      <c r="BO52">
        <v>3.78</v>
      </c>
      <c r="BP52">
        <v>0.25</v>
      </c>
      <c r="BQ52">
        <v>2</v>
      </c>
      <c r="BR52">
        <v>2.1800000000000002</v>
      </c>
      <c r="BS52">
        <v>1.62</v>
      </c>
      <c r="BT52">
        <v>2.688761</v>
      </c>
      <c r="BU52">
        <v>1.332638</v>
      </c>
      <c r="BV52">
        <v>2.3575529999999998</v>
      </c>
      <c r="BW52">
        <v>1.929632</v>
      </c>
      <c r="BX52">
        <v>1.9462410000000001</v>
      </c>
      <c r="BY52">
        <v>2.6652749999999998</v>
      </c>
      <c r="BZ52">
        <v>1.3184229999999999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5.2772449999999997</v>
      </c>
      <c r="CK52">
        <v>1.857394</v>
      </c>
      <c r="CL52">
        <v>1.9248000000000001</v>
      </c>
      <c r="CM52">
        <v>3.4875970000000001</v>
      </c>
      <c r="CN52">
        <v>1.7590809999999999</v>
      </c>
      <c r="CO52">
        <v>0</v>
      </c>
      <c r="CP52">
        <v>4.2289050000000001</v>
      </c>
      <c r="CQ52">
        <v>1.7590809999999999</v>
      </c>
      <c r="CR52">
        <v>0.56584199999999996</v>
      </c>
      <c r="CS52">
        <v>1.3616889999999999</v>
      </c>
      <c r="CT52">
        <v>4.276573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74.170156999999989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188.70685499999999</v>
      </c>
      <c r="L53">
        <v>123.2026</v>
      </c>
      <c r="M53">
        <v>44.399900000000002</v>
      </c>
      <c r="N53">
        <v>77.542199999999994</v>
      </c>
      <c r="O53">
        <v>128.45009999999999</v>
      </c>
      <c r="P53">
        <v>120.63939999999999</v>
      </c>
      <c r="Q53">
        <v>4.1215999999999999</v>
      </c>
      <c r="R53">
        <v>23.449363000000002</v>
      </c>
      <c r="S53">
        <v>13.663174</v>
      </c>
      <c r="T53">
        <v>0</v>
      </c>
      <c r="U53">
        <v>348.97500000000002</v>
      </c>
      <c r="V53">
        <v>5</v>
      </c>
      <c r="W53">
        <v>12.9</v>
      </c>
      <c r="X53">
        <v>45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9.0923379999999998</v>
      </c>
      <c r="AE53">
        <v>37.821176999999999</v>
      </c>
      <c r="AF53">
        <v>9.1372370000000007</v>
      </c>
      <c r="AG53">
        <v>48.126170999999999</v>
      </c>
      <c r="AH53">
        <v>0</v>
      </c>
      <c r="AI53">
        <v>0</v>
      </c>
      <c r="AJ53">
        <v>0</v>
      </c>
      <c r="AK53">
        <v>64.950986999999998</v>
      </c>
      <c r="AL53">
        <v>48.804000000000002</v>
      </c>
      <c r="AM53">
        <v>18.108732</v>
      </c>
      <c r="AN53">
        <v>1.0958429999999999</v>
      </c>
      <c r="AO53">
        <v>0</v>
      </c>
      <c r="AP53">
        <v>2.5619999999999998</v>
      </c>
      <c r="AQ53">
        <v>36.398265000000002</v>
      </c>
      <c r="AR53">
        <v>50.231999999999999</v>
      </c>
      <c r="AS53">
        <v>36.506751000000001</v>
      </c>
      <c r="AT53">
        <v>15.000006000000001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74.270156999999998</v>
      </c>
      <c r="BA53">
        <f t="shared" si="1"/>
        <v>1594.7096559999995</v>
      </c>
      <c r="BB53">
        <v>50</v>
      </c>
      <c r="BD53">
        <v>7.95</v>
      </c>
      <c r="BE53">
        <v>1.94</v>
      </c>
      <c r="BF53">
        <v>3.03</v>
      </c>
      <c r="BG53">
        <v>0</v>
      </c>
      <c r="BH53">
        <v>9.33</v>
      </c>
      <c r="BI53">
        <v>0.91</v>
      </c>
      <c r="BJ53">
        <v>0.44</v>
      </c>
      <c r="BK53">
        <v>1.83</v>
      </c>
      <c r="BL53">
        <v>0.96</v>
      </c>
      <c r="BM53">
        <v>0.19</v>
      </c>
      <c r="BN53">
        <v>1.4</v>
      </c>
      <c r="BO53">
        <v>3.78</v>
      </c>
      <c r="BP53">
        <v>0.25</v>
      </c>
      <c r="BQ53">
        <v>2</v>
      </c>
      <c r="BR53">
        <v>2.1800000000000002</v>
      </c>
      <c r="BS53">
        <v>1.62</v>
      </c>
      <c r="BT53">
        <v>2.688761</v>
      </c>
      <c r="BU53">
        <v>1.332638</v>
      </c>
      <c r="BV53">
        <v>2.3575529999999998</v>
      </c>
      <c r="BW53">
        <v>1.929632</v>
      </c>
      <c r="BX53">
        <v>1.9462410000000001</v>
      </c>
      <c r="BY53">
        <v>2.6652749999999998</v>
      </c>
      <c r="BZ53">
        <v>1.3184229999999999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5.2772449999999997</v>
      </c>
      <c r="CK53">
        <v>1.857394</v>
      </c>
      <c r="CL53">
        <v>1.9248000000000001</v>
      </c>
      <c r="CM53">
        <v>3.4875970000000001</v>
      </c>
      <c r="CN53">
        <v>1.7590809999999999</v>
      </c>
      <c r="CO53">
        <v>0</v>
      </c>
      <c r="CP53">
        <v>4.2289050000000001</v>
      </c>
      <c r="CQ53">
        <v>1.7590809999999999</v>
      </c>
      <c r="CR53">
        <v>0.56584199999999996</v>
      </c>
      <c r="CS53">
        <v>1.3616889999999999</v>
      </c>
      <c r="CT53">
        <v>4.276573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74.270156999999998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188.70685499999999</v>
      </c>
      <c r="L54">
        <v>123.2026</v>
      </c>
      <c r="M54">
        <v>45.446162000000001</v>
      </c>
      <c r="N54">
        <v>77.542199999999994</v>
      </c>
      <c r="O54">
        <v>128.45009999999999</v>
      </c>
      <c r="P54">
        <v>120.63939999999999</v>
      </c>
      <c r="Q54">
        <v>4.1215999999999999</v>
      </c>
      <c r="R54">
        <v>23.449363000000002</v>
      </c>
      <c r="S54">
        <v>13.663174</v>
      </c>
      <c r="T54">
        <v>0</v>
      </c>
      <c r="U54">
        <v>348.97500000000002</v>
      </c>
      <c r="V54">
        <v>5</v>
      </c>
      <c r="W54">
        <v>12.9</v>
      </c>
      <c r="X54">
        <v>45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9.0923379999999998</v>
      </c>
      <c r="AE54">
        <v>37.821176999999999</v>
      </c>
      <c r="AF54">
        <v>9.1372370000000007</v>
      </c>
      <c r="AG54">
        <v>48.126170999999999</v>
      </c>
      <c r="AH54">
        <v>0</v>
      </c>
      <c r="AI54">
        <v>0</v>
      </c>
      <c r="AJ54">
        <v>0</v>
      </c>
      <c r="AK54">
        <v>64.950986999999998</v>
      </c>
      <c r="AL54">
        <v>48.804000000000002</v>
      </c>
      <c r="AM54">
        <v>18.108732</v>
      </c>
      <c r="AN54">
        <v>1.0958429999999999</v>
      </c>
      <c r="AO54">
        <v>0</v>
      </c>
      <c r="AP54">
        <v>2.5619999999999998</v>
      </c>
      <c r="AQ54">
        <v>36.398265000000002</v>
      </c>
      <c r="AR54">
        <v>52.991999999999997</v>
      </c>
      <c r="AS54">
        <v>36.506751000000001</v>
      </c>
      <c r="AT54">
        <v>15.000006000000001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74.20015699999999</v>
      </c>
      <c r="BA54">
        <f t="shared" si="1"/>
        <v>1598.4459179999994</v>
      </c>
      <c r="BB54">
        <v>51</v>
      </c>
      <c r="BD54">
        <v>7.95</v>
      </c>
      <c r="BE54">
        <v>1.94</v>
      </c>
      <c r="BF54">
        <v>3.03</v>
      </c>
      <c r="BG54">
        <v>0</v>
      </c>
      <c r="BH54">
        <v>9.33</v>
      </c>
      <c r="BI54">
        <v>0.85</v>
      </c>
      <c r="BJ54">
        <v>0.43</v>
      </c>
      <c r="BK54">
        <v>1.83</v>
      </c>
      <c r="BL54">
        <v>0.96</v>
      </c>
      <c r="BM54">
        <v>0.19</v>
      </c>
      <c r="BN54">
        <v>1.4</v>
      </c>
      <c r="BO54">
        <v>3.78</v>
      </c>
      <c r="BP54">
        <v>0.25</v>
      </c>
      <c r="BQ54">
        <v>2</v>
      </c>
      <c r="BR54">
        <v>2.1800000000000002</v>
      </c>
      <c r="BS54">
        <v>1.62</v>
      </c>
      <c r="BT54">
        <v>2.688761</v>
      </c>
      <c r="BU54">
        <v>1.332638</v>
      </c>
      <c r="BV54">
        <v>2.3575529999999998</v>
      </c>
      <c r="BW54">
        <v>1.929632</v>
      </c>
      <c r="BX54">
        <v>1.9462410000000001</v>
      </c>
      <c r="BY54">
        <v>2.6652749999999998</v>
      </c>
      <c r="BZ54">
        <v>1.3184229999999999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5.2772449999999997</v>
      </c>
      <c r="CK54">
        <v>1.857394</v>
      </c>
      <c r="CL54">
        <v>1.9248000000000001</v>
      </c>
      <c r="CM54">
        <v>3.4875970000000001</v>
      </c>
      <c r="CN54">
        <v>1.7590809999999999</v>
      </c>
      <c r="CO54">
        <v>0</v>
      </c>
      <c r="CP54">
        <v>4.2289050000000001</v>
      </c>
      <c r="CQ54">
        <v>1.7590809999999999</v>
      </c>
      <c r="CR54">
        <v>0.56584199999999996</v>
      </c>
      <c r="CS54">
        <v>1.3616889999999999</v>
      </c>
      <c r="CT54">
        <v>4.276573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74.20015699999999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188.70685499999999</v>
      </c>
      <c r="L55">
        <v>123.2026</v>
      </c>
      <c r="M55">
        <v>45.446162000000001</v>
      </c>
      <c r="N55">
        <v>77.542199999999994</v>
      </c>
      <c r="O55">
        <v>128.45009999999999</v>
      </c>
      <c r="P55">
        <v>120.63939999999999</v>
      </c>
      <c r="Q55">
        <v>4.1215999999999999</v>
      </c>
      <c r="R55">
        <v>23.449363000000002</v>
      </c>
      <c r="S55">
        <v>13.663174</v>
      </c>
      <c r="T55">
        <v>0</v>
      </c>
      <c r="U55">
        <v>348.97500000000002</v>
      </c>
      <c r="V55">
        <v>5</v>
      </c>
      <c r="W55">
        <v>12.9</v>
      </c>
      <c r="X55">
        <v>45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9.0923379999999998</v>
      </c>
      <c r="AE55">
        <v>37.821176999999999</v>
      </c>
      <c r="AF55">
        <v>9.1372370000000007</v>
      </c>
      <c r="AG55">
        <v>48.126170999999999</v>
      </c>
      <c r="AH55">
        <v>5.3784299999999998</v>
      </c>
      <c r="AI55">
        <v>0</v>
      </c>
      <c r="AJ55">
        <v>0</v>
      </c>
      <c r="AK55">
        <v>64.950986999999998</v>
      </c>
      <c r="AL55">
        <v>48.804000000000002</v>
      </c>
      <c r="AM55">
        <v>18.108732</v>
      </c>
      <c r="AN55">
        <v>1.0958429999999999</v>
      </c>
      <c r="AO55">
        <v>0</v>
      </c>
      <c r="AP55">
        <v>2.5619999999999998</v>
      </c>
      <c r="AQ55">
        <v>36.398265000000002</v>
      </c>
      <c r="AR55">
        <v>52.991999999999997</v>
      </c>
      <c r="AS55">
        <v>36.506751000000001</v>
      </c>
      <c r="AT55">
        <v>15.000006000000001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74.178724999999986</v>
      </c>
      <c r="BA55">
        <f t="shared" si="1"/>
        <v>1603.8029159999994</v>
      </c>
      <c r="BB55">
        <v>52</v>
      </c>
      <c r="BD55">
        <v>7.95</v>
      </c>
      <c r="BE55">
        <v>1.94</v>
      </c>
      <c r="BF55">
        <v>3.03</v>
      </c>
      <c r="BG55">
        <v>0</v>
      </c>
      <c r="BH55">
        <v>9.33</v>
      </c>
      <c r="BI55">
        <v>0.85</v>
      </c>
      <c r="BJ55">
        <v>0.43</v>
      </c>
      <c r="BK55">
        <v>1.83</v>
      </c>
      <c r="BL55">
        <v>0.96</v>
      </c>
      <c r="BM55">
        <v>0.19</v>
      </c>
      <c r="BN55">
        <v>1.4</v>
      </c>
      <c r="BO55">
        <v>3.78</v>
      </c>
      <c r="BP55">
        <v>0.25</v>
      </c>
      <c r="BQ55">
        <v>2</v>
      </c>
      <c r="BR55">
        <v>2.1800000000000002</v>
      </c>
      <c r="BS55">
        <v>1.62</v>
      </c>
      <c r="BT55">
        <v>2.688761</v>
      </c>
      <c r="BU55">
        <v>1.332638</v>
      </c>
      <c r="BV55">
        <v>2.3361209999999999</v>
      </c>
      <c r="BW55">
        <v>1.929632</v>
      </c>
      <c r="BX55">
        <v>1.9462410000000001</v>
      </c>
      <c r="BY55">
        <v>2.6652749999999998</v>
      </c>
      <c r="BZ55">
        <v>1.3184229999999999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5.2772449999999997</v>
      </c>
      <c r="CK55">
        <v>1.857394</v>
      </c>
      <c r="CL55">
        <v>1.9248000000000001</v>
      </c>
      <c r="CM55">
        <v>3.4875970000000001</v>
      </c>
      <c r="CN55">
        <v>1.7590809999999999</v>
      </c>
      <c r="CO55">
        <v>0</v>
      </c>
      <c r="CP55">
        <v>4.2289050000000001</v>
      </c>
      <c r="CQ55">
        <v>1.7590809999999999</v>
      </c>
      <c r="CR55">
        <v>0.56584199999999996</v>
      </c>
      <c r="CS55">
        <v>1.3616889999999999</v>
      </c>
      <c r="CT55">
        <v>4.276573</v>
      </c>
      <c r="CU55">
        <v>0</v>
      </c>
      <c r="CV55">
        <v>0.165827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74.178724999999986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188.70685499999999</v>
      </c>
      <c r="L56">
        <v>123.2026</v>
      </c>
      <c r="M56">
        <v>48.401155000000003</v>
      </c>
      <c r="N56">
        <v>77.542199999999994</v>
      </c>
      <c r="O56">
        <v>128.45009999999999</v>
      </c>
      <c r="P56">
        <v>120.63939999999999</v>
      </c>
      <c r="Q56">
        <v>4.1215999999999999</v>
      </c>
      <c r="R56">
        <v>23.449363000000002</v>
      </c>
      <c r="S56">
        <v>13.663174</v>
      </c>
      <c r="T56">
        <v>0</v>
      </c>
      <c r="U56">
        <v>348.97500000000002</v>
      </c>
      <c r="V56">
        <v>5</v>
      </c>
      <c r="W56">
        <v>12.9</v>
      </c>
      <c r="X56">
        <v>45</v>
      </c>
      <c r="Y56">
        <v>0</v>
      </c>
      <c r="Z56">
        <v>13.1076</v>
      </c>
      <c r="AA56">
        <v>13.983000000000001</v>
      </c>
      <c r="AB56">
        <v>0</v>
      </c>
      <c r="AC56">
        <v>0</v>
      </c>
      <c r="AD56">
        <v>9.0923379999999998</v>
      </c>
      <c r="AE56">
        <v>37.821176999999999</v>
      </c>
      <c r="AF56">
        <v>9.1372370000000007</v>
      </c>
      <c r="AG56">
        <v>48.126170999999999</v>
      </c>
      <c r="AH56">
        <v>21.513719999999999</v>
      </c>
      <c r="AI56">
        <v>0</v>
      </c>
      <c r="AJ56">
        <v>0</v>
      </c>
      <c r="AK56">
        <v>64.950986999999998</v>
      </c>
      <c r="AL56">
        <v>48.804000000000002</v>
      </c>
      <c r="AM56">
        <v>18.108732</v>
      </c>
      <c r="AN56">
        <v>1.0958429999999999</v>
      </c>
      <c r="AO56">
        <v>0</v>
      </c>
      <c r="AP56">
        <v>2.5619999999999998</v>
      </c>
      <c r="AQ56">
        <v>36.398265000000002</v>
      </c>
      <c r="AR56">
        <v>50.231999999999999</v>
      </c>
      <c r="AS56">
        <v>36.506751000000001</v>
      </c>
      <c r="AT56">
        <v>15.000006000000001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74.178724999999986</v>
      </c>
      <c r="BA56">
        <f t="shared" si="1"/>
        <v>1640.6699989999995</v>
      </c>
      <c r="BB56">
        <v>53</v>
      </c>
      <c r="BD56">
        <v>7.95</v>
      </c>
      <c r="BE56">
        <v>1.94</v>
      </c>
      <c r="BF56">
        <v>3.03</v>
      </c>
      <c r="BG56">
        <v>0</v>
      </c>
      <c r="BH56">
        <v>9.33</v>
      </c>
      <c r="BI56">
        <v>0.85</v>
      </c>
      <c r="BJ56">
        <v>0.43</v>
      </c>
      <c r="BK56">
        <v>1.83</v>
      </c>
      <c r="BL56">
        <v>0.96</v>
      </c>
      <c r="BM56">
        <v>0.19</v>
      </c>
      <c r="BN56">
        <v>1.4</v>
      </c>
      <c r="BO56">
        <v>3.78</v>
      </c>
      <c r="BP56">
        <v>0.25</v>
      </c>
      <c r="BQ56">
        <v>2</v>
      </c>
      <c r="BR56">
        <v>2.1800000000000002</v>
      </c>
      <c r="BS56">
        <v>1.62</v>
      </c>
      <c r="BT56">
        <v>2.688761</v>
      </c>
      <c r="BU56">
        <v>1.332638</v>
      </c>
      <c r="BV56">
        <v>2.3361209999999999</v>
      </c>
      <c r="BW56">
        <v>1.929632</v>
      </c>
      <c r="BX56">
        <v>1.9462410000000001</v>
      </c>
      <c r="BY56">
        <v>2.6652749999999998</v>
      </c>
      <c r="BZ56">
        <v>1.3184229999999999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5.2772449999999997</v>
      </c>
      <c r="CK56">
        <v>1.857394</v>
      </c>
      <c r="CL56">
        <v>1.9248000000000001</v>
      </c>
      <c r="CM56">
        <v>3.4875970000000001</v>
      </c>
      <c r="CN56">
        <v>1.7590809999999999</v>
      </c>
      <c r="CO56">
        <v>0</v>
      </c>
      <c r="CP56">
        <v>4.2289050000000001</v>
      </c>
      <c r="CQ56">
        <v>1.7590809999999999</v>
      </c>
      <c r="CR56">
        <v>0.56584199999999996</v>
      </c>
      <c r="CS56">
        <v>1.3616889999999999</v>
      </c>
      <c r="CT56">
        <v>4.276573</v>
      </c>
      <c r="CU56">
        <v>0</v>
      </c>
      <c r="CV56">
        <v>0.66330900000000004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74.178724999999986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189.02074099999999</v>
      </c>
      <c r="L57">
        <v>123.2026</v>
      </c>
      <c r="M57">
        <v>48.401155000000003</v>
      </c>
      <c r="N57">
        <v>61.543199999999999</v>
      </c>
      <c r="O57">
        <v>56.364510000000003</v>
      </c>
      <c r="P57">
        <v>105.84099999999999</v>
      </c>
      <c r="Q57">
        <v>4.1215999999999999</v>
      </c>
      <c r="R57">
        <v>22.890350000000002</v>
      </c>
      <c r="S57">
        <v>14.257458</v>
      </c>
      <c r="T57">
        <v>0</v>
      </c>
      <c r="U57">
        <v>348.97500000000002</v>
      </c>
      <c r="V57">
        <v>3</v>
      </c>
      <c r="W57">
        <v>11</v>
      </c>
      <c r="X57">
        <v>44.5</v>
      </c>
      <c r="Y57">
        <v>0</v>
      </c>
      <c r="Z57">
        <v>13.1076</v>
      </c>
      <c r="AA57">
        <v>13.983000000000001</v>
      </c>
      <c r="AB57">
        <v>0</v>
      </c>
      <c r="AC57">
        <v>0</v>
      </c>
      <c r="AD57">
        <v>9.0923379999999998</v>
      </c>
      <c r="AE57">
        <v>37.821176999999999</v>
      </c>
      <c r="AF57">
        <v>9.1372370000000007</v>
      </c>
      <c r="AG57">
        <v>48.126170999999999</v>
      </c>
      <c r="AH57">
        <v>43.027439999999999</v>
      </c>
      <c r="AI57">
        <v>0</v>
      </c>
      <c r="AJ57">
        <v>0</v>
      </c>
      <c r="AK57">
        <v>64.950986999999998</v>
      </c>
      <c r="AL57">
        <v>48.804000000000002</v>
      </c>
      <c r="AM57">
        <v>18.108732</v>
      </c>
      <c r="AN57">
        <v>1.0958429999999999</v>
      </c>
      <c r="AO57">
        <v>0</v>
      </c>
      <c r="AP57">
        <v>2.5619999999999998</v>
      </c>
      <c r="AQ57">
        <v>36.398265000000002</v>
      </c>
      <c r="AR57">
        <v>49.128</v>
      </c>
      <c r="AS57">
        <v>36.506751000000001</v>
      </c>
      <c r="AT57">
        <v>15.000006000000001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74.178724999999986</v>
      </c>
      <c r="BA57">
        <f t="shared" si="1"/>
        <v>1554.1458859999996</v>
      </c>
      <c r="BB57">
        <v>54</v>
      </c>
      <c r="BD57">
        <v>7.95</v>
      </c>
      <c r="BE57">
        <v>1.94</v>
      </c>
      <c r="BF57">
        <v>3.03</v>
      </c>
      <c r="BG57">
        <v>0</v>
      </c>
      <c r="BH57">
        <v>9.33</v>
      </c>
      <c r="BI57">
        <v>0.85</v>
      </c>
      <c r="BJ57">
        <v>0.43</v>
      </c>
      <c r="BK57">
        <v>1.83</v>
      </c>
      <c r="BL57">
        <v>0.96</v>
      </c>
      <c r="BM57">
        <v>0.19</v>
      </c>
      <c r="BN57">
        <v>1.4</v>
      </c>
      <c r="BO57">
        <v>3.78</v>
      </c>
      <c r="BP57">
        <v>0.25</v>
      </c>
      <c r="BQ57">
        <v>2</v>
      </c>
      <c r="BR57">
        <v>2.1800000000000002</v>
      </c>
      <c r="BS57">
        <v>1.62</v>
      </c>
      <c r="BT57">
        <v>2.688761</v>
      </c>
      <c r="BU57">
        <v>1.332638</v>
      </c>
      <c r="BV57">
        <v>2.3361209999999999</v>
      </c>
      <c r="BW57">
        <v>1.929632</v>
      </c>
      <c r="BX57">
        <v>1.9462410000000001</v>
      </c>
      <c r="BY57">
        <v>2.6652749999999998</v>
      </c>
      <c r="BZ57">
        <v>1.3184229999999999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5.2772449999999997</v>
      </c>
      <c r="CK57">
        <v>1.857394</v>
      </c>
      <c r="CL57">
        <v>1.9248000000000001</v>
      </c>
      <c r="CM57">
        <v>3.4875970000000001</v>
      </c>
      <c r="CN57">
        <v>1.7590809999999999</v>
      </c>
      <c r="CO57">
        <v>0</v>
      </c>
      <c r="CP57">
        <v>4.2289050000000001</v>
      </c>
      <c r="CQ57">
        <v>1.7590809999999999</v>
      </c>
      <c r="CR57">
        <v>0.56584199999999996</v>
      </c>
      <c r="CS57">
        <v>1.3616889999999999</v>
      </c>
      <c r="CT57">
        <v>4.276573</v>
      </c>
      <c r="CU57">
        <v>0</v>
      </c>
      <c r="CV57">
        <v>1.326619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74.178724999999986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189.02074099999999</v>
      </c>
      <c r="L58">
        <v>123.2026</v>
      </c>
      <c r="M58">
        <v>48.401155000000003</v>
      </c>
      <c r="N58">
        <v>61.543199999999999</v>
      </c>
      <c r="O58">
        <v>53.732857000000003</v>
      </c>
      <c r="P58">
        <v>105.84099999999999</v>
      </c>
      <c r="Q58">
        <v>4.1215999999999999</v>
      </c>
      <c r="R58">
        <v>22.890350000000002</v>
      </c>
      <c r="S58">
        <v>14.257458</v>
      </c>
      <c r="T58">
        <v>0</v>
      </c>
      <c r="U58">
        <v>348.97500000000002</v>
      </c>
      <c r="V58">
        <v>3</v>
      </c>
      <c r="W58">
        <v>11</v>
      </c>
      <c r="X58">
        <v>40</v>
      </c>
      <c r="Y58">
        <v>0</v>
      </c>
      <c r="Z58">
        <v>13.1076</v>
      </c>
      <c r="AA58">
        <v>13.983000000000001</v>
      </c>
      <c r="AB58">
        <v>0</v>
      </c>
      <c r="AC58">
        <v>0</v>
      </c>
      <c r="AD58">
        <v>9.0923379999999998</v>
      </c>
      <c r="AE58">
        <v>37.821176999999999</v>
      </c>
      <c r="AF58">
        <v>9.1372370000000007</v>
      </c>
      <c r="AG58">
        <v>48.126170999999999</v>
      </c>
      <c r="AH58">
        <v>46.362067000000003</v>
      </c>
      <c r="AI58">
        <v>0</v>
      </c>
      <c r="AJ58">
        <v>0</v>
      </c>
      <c r="AK58">
        <v>64.950986999999998</v>
      </c>
      <c r="AL58">
        <v>48.804000000000002</v>
      </c>
      <c r="AM58">
        <v>18.108732</v>
      </c>
      <c r="AN58">
        <v>1.0958429999999999</v>
      </c>
      <c r="AO58">
        <v>0</v>
      </c>
      <c r="AP58">
        <v>2.5619999999999998</v>
      </c>
      <c r="AQ58">
        <v>36.398265000000002</v>
      </c>
      <c r="AR58">
        <v>49.128</v>
      </c>
      <c r="AS58">
        <v>36.506751000000001</v>
      </c>
      <c r="AT58">
        <v>15.000006000000001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74.178724999999986</v>
      </c>
      <c r="BA58">
        <f t="shared" si="1"/>
        <v>1550.3488599999996</v>
      </c>
      <c r="BB58">
        <v>55</v>
      </c>
      <c r="BD58">
        <v>7.95</v>
      </c>
      <c r="BE58">
        <v>1.94</v>
      </c>
      <c r="BF58">
        <v>3.03</v>
      </c>
      <c r="BG58">
        <v>0</v>
      </c>
      <c r="BH58">
        <v>9.33</v>
      </c>
      <c r="BI58">
        <v>0.85</v>
      </c>
      <c r="BJ58">
        <v>0.43</v>
      </c>
      <c r="BK58">
        <v>1.83</v>
      </c>
      <c r="BL58">
        <v>0.96</v>
      </c>
      <c r="BM58">
        <v>0.19</v>
      </c>
      <c r="BN58">
        <v>1.4</v>
      </c>
      <c r="BO58">
        <v>3.78</v>
      </c>
      <c r="BP58">
        <v>0.25</v>
      </c>
      <c r="BQ58">
        <v>2</v>
      </c>
      <c r="BR58">
        <v>2.1800000000000002</v>
      </c>
      <c r="BS58">
        <v>1.62</v>
      </c>
      <c r="BT58">
        <v>2.688761</v>
      </c>
      <c r="BU58">
        <v>1.332638</v>
      </c>
      <c r="BV58">
        <v>2.3361209999999999</v>
      </c>
      <c r="BW58">
        <v>1.929632</v>
      </c>
      <c r="BX58">
        <v>1.9462410000000001</v>
      </c>
      <c r="BY58">
        <v>2.6652749999999998</v>
      </c>
      <c r="BZ58">
        <v>1.3184229999999999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5.2772449999999997</v>
      </c>
      <c r="CK58">
        <v>1.857394</v>
      </c>
      <c r="CL58">
        <v>1.9248000000000001</v>
      </c>
      <c r="CM58">
        <v>3.4875970000000001</v>
      </c>
      <c r="CN58">
        <v>1.7590809999999999</v>
      </c>
      <c r="CO58">
        <v>0</v>
      </c>
      <c r="CP58">
        <v>4.2289050000000001</v>
      </c>
      <c r="CQ58">
        <v>1.7590809999999999</v>
      </c>
      <c r="CR58">
        <v>0.56584199999999996</v>
      </c>
      <c r="CS58">
        <v>1.3616889999999999</v>
      </c>
      <c r="CT58">
        <v>4.276573</v>
      </c>
      <c r="CU58">
        <v>0</v>
      </c>
      <c r="CV58">
        <v>1.4213769999999999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74.178724999999986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189.26233999999999</v>
      </c>
      <c r="L59">
        <v>123.2026</v>
      </c>
      <c r="M59">
        <v>48.385959999999997</v>
      </c>
      <c r="N59">
        <v>61.543199999999999</v>
      </c>
      <c r="O59">
        <v>53.662438999999999</v>
      </c>
      <c r="P59">
        <v>105.84099999999999</v>
      </c>
      <c r="Q59">
        <v>4.1215999999999999</v>
      </c>
      <c r="R59">
        <v>22.890350000000002</v>
      </c>
      <c r="S59">
        <v>14.257458</v>
      </c>
      <c r="T59">
        <v>0</v>
      </c>
      <c r="U59">
        <v>348.97500000000002</v>
      </c>
      <c r="V59">
        <v>3</v>
      </c>
      <c r="W59">
        <v>11</v>
      </c>
      <c r="X59">
        <v>40</v>
      </c>
      <c r="Y59">
        <v>0</v>
      </c>
      <c r="Z59">
        <v>13.1076</v>
      </c>
      <c r="AA59">
        <v>26.07</v>
      </c>
      <c r="AB59">
        <v>0</v>
      </c>
      <c r="AC59">
        <v>0</v>
      </c>
      <c r="AD59">
        <v>9.0923379999999998</v>
      </c>
      <c r="AE59">
        <v>37.821176999999999</v>
      </c>
      <c r="AF59">
        <v>9.1372370000000007</v>
      </c>
      <c r="AG59">
        <v>48.126170999999999</v>
      </c>
      <c r="AH59">
        <v>46.469634999999997</v>
      </c>
      <c r="AI59">
        <v>0</v>
      </c>
      <c r="AJ59">
        <v>0</v>
      </c>
      <c r="AK59">
        <v>64.950986999999998</v>
      </c>
      <c r="AL59">
        <v>48.804000000000002</v>
      </c>
      <c r="AM59">
        <v>18.108732</v>
      </c>
      <c r="AN59">
        <v>1.0958429999999999</v>
      </c>
      <c r="AO59">
        <v>0</v>
      </c>
      <c r="AP59">
        <v>2.5619999999999998</v>
      </c>
      <c r="AQ59">
        <v>36.398265000000002</v>
      </c>
      <c r="AR59">
        <v>49.128</v>
      </c>
      <c r="AS59">
        <v>36.506751000000001</v>
      </c>
      <c r="AT59">
        <v>15.000006000000001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74.603105999999983</v>
      </c>
      <c r="BA59">
        <f t="shared" si="1"/>
        <v>1563.1237949999997</v>
      </c>
      <c r="BB59">
        <v>56</v>
      </c>
      <c r="BD59">
        <v>7.95</v>
      </c>
      <c r="BE59">
        <v>1.94</v>
      </c>
      <c r="BF59">
        <v>3.03</v>
      </c>
      <c r="BG59">
        <v>0</v>
      </c>
      <c r="BH59">
        <v>9.33</v>
      </c>
      <c r="BI59">
        <v>0.85</v>
      </c>
      <c r="BJ59">
        <v>0.43</v>
      </c>
      <c r="BK59">
        <v>1.83</v>
      </c>
      <c r="BL59">
        <v>0.96</v>
      </c>
      <c r="BM59">
        <v>0.19</v>
      </c>
      <c r="BN59">
        <v>1.4</v>
      </c>
      <c r="BO59">
        <v>3.78</v>
      </c>
      <c r="BP59">
        <v>0.25</v>
      </c>
      <c r="BQ59">
        <v>2</v>
      </c>
      <c r="BR59">
        <v>2.1800000000000002</v>
      </c>
      <c r="BS59">
        <v>1.62</v>
      </c>
      <c r="BT59">
        <v>2.688761</v>
      </c>
      <c r="BU59">
        <v>1.332638</v>
      </c>
      <c r="BV59">
        <v>2.3361209999999999</v>
      </c>
      <c r="BW59">
        <v>1.929632</v>
      </c>
      <c r="BX59">
        <v>1.9462410000000001</v>
      </c>
      <c r="BY59">
        <v>2.6652749999999998</v>
      </c>
      <c r="BZ59">
        <v>1.3184229999999999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5.2772449999999997</v>
      </c>
      <c r="CK59">
        <v>1.857394</v>
      </c>
      <c r="CL59">
        <v>1.9248000000000001</v>
      </c>
      <c r="CM59">
        <v>3.4875970000000001</v>
      </c>
      <c r="CN59">
        <v>1.7590809999999999</v>
      </c>
      <c r="CO59">
        <v>0</v>
      </c>
      <c r="CP59">
        <v>4.2289050000000001</v>
      </c>
      <c r="CQ59">
        <v>1.7590809999999999</v>
      </c>
      <c r="CR59">
        <v>0.99022299999999996</v>
      </c>
      <c r="CS59">
        <v>1.3616889999999999</v>
      </c>
      <c r="CT59">
        <v>4.276573</v>
      </c>
      <c r="CU59">
        <v>0</v>
      </c>
      <c r="CV59">
        <v>1.433222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74.603105999999983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189.61286200000001</v>
      </c>
      <c r="L60">
        <v>123.2026</v>
      </c>
      <c r="M60">
        <v>48.385959999999997</v>
      </c>
      <c r="N60">
        <v>61.543199999999999</v>
      </c>
      <c r="O60">
        <v>53.662438999999999</v>
      </c>
      <c r="P60">
        <v>105.84099999999999</v>
      </c>
      <c r="Q60">
        <v>4.1215999999999999</v>
      </c>
      <c r="R60">
        <v>22.890350000000002</v>
      </c>
      <c r="S60">
        <v>14.257458</v>
      </c>
      <c r="T60">
        <v>0</v>
      </c>
      <c r="U60">
        <v>348.97500000000002</v>
      </c>
      <c r="V60">
        <v>3</v>
      </c>
      <c r="W60">
        <v>11</v>
      </c>
      <c r="X60">
        <v>40</v>
      </c>
      <c r="Y60">
        <v>0</v>
      </c>
      <c r="Z60">
        <v>13.1076</v>
      </c>
      <c r="AA60">
        <v>26.465</v>
      </c>
      <c r="AB60">
        <v>0</v>
      </c>
      <c r="AC60">
        <v>0</v>
      </c>
      <c r="AD60">
        <v>9.0923379999999998</v>
      </c>
      <c r="AE60">
        <v>37.821176999999999</v>
      </c>
      <c r="AF60">
        <v>9.1372370000000007</v>
      </c>
      <c r="AG60">
        <v>48.126170999999999</v>
      </c>
      <c r="AH60">
        <v>43.027439999999999</v>
      </c>
      <c r="AI60">
        <v>0</v>
      </c>
      <c r="AJ60">
        <v>0</v>
      </c>
      <c r="AK60">
        <v>64.950986999999998</v>
      </c>
      <c r="AL60">
        <v>48.804000000000002</v>
      </c>
      <c r="AM60">
        <v>18.108732</v>
      </c>
      <c r="AN60">
        <v>1.0958429999999999</v>
      </c>
      <c r="AO60">
        <v>0</v>
      </c>
      <c r="AP60">
        <v>2.5619999999999998</v>
      </c>
      <c r="AQ60">
        <v>36.398265000000002</v>
      </c>
      <c r="AR60">
        <v>49.128</v>
      </c>
      <c r="AS60">
        <v>36.506751000000001</v>
      </c>
      <c r="AT60">
        <v>15.000006000000001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74.603105999999983</v>
      </c>
      <c r="BA60">
        <f t="shared" si="1"/>
        <v>1560.4271219999996</v>
      </c>
      <c r="BB60">
        <v>57</v>
      </c>
      <c r="BD60">
        <v>7.95</v>
      </c>
      <c r="BE60">
        <v>1.94</v>
      </c>
      <c r="BF60">
        <v>3.03</v>
      </c>
      <c r="BG60">
        <v>0</v>
      </c>
      <c r="BH60">
        <v>9.33</v>
      </c>
      <c r="BI60">
        <v>0.85</v>
      </c>
      <c r="BJ60">
        <v>0.43</v>
      </c>
      <c r="BK60">
        <v>1.83</v>
      </c>
      <c r="BL60">
        <v>0.96</v>
      </c>
      <c r="BM60">
        <v>0.19</v>
      </c>
      <c r="BN60">
        <v>1.4</v>
      </c>
      <c r="BO60">
        <v>3.78</v>
      </c>
      <c r="BP60">
        <v>0.25</v>
      </c>
      <c r="BQ60">
        <v>2</v>
      </c>
      <c r="BR60">
        <v>2.1800000000000002</v>
      </c>
      <c r="BS60">
        <v>1.62</v>
      </c>
      <c r="BT60">
        <v>2.688761</v>
      </c>
      <c r="BU60">
        <v>1.332638</v>
      </c>
      <c r="BV60">
        <v>2.3361209999999999</v>
      </c>
      <c r="BW60">
        <v>1.929632</v>
      </c>
      <c r="BX60">
        <v>1.9462410000000001</v>
      </c>
      <c r="BY60">
        <v>2.6652749999999998</v>
      </c>
      <c r="BZ60">
        <v>1.3184229999999999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5.2772449999999997</v>
      </c>
      <c r="CK60">
        <v>1.857394</v>
      </c>
      <c r="CL60">
        <v>1.9248000000000001</v>
      </c>
      <c r="CM60">
        <v>3.4875970000000001</v>
      </c>
      <c r="CN60">
        <v>1.7590809999999999</v>
      </c>
      <c r="CO60">
        <v>0</v>
      </c>
      <c r="CP60">
        <v>4.2289050000000001</v>
      </c>
      <c r="CQ60">
        <v>1.7590809999999999</v>
      </c>
      <c r="CR60">
        <v>0.99022299999999996</v>
      </c>
      <c r="CS60">
        <v>1.3616889999999999</v>
      </c>
      <c r="CT60">
        <v>4.276573</v>
      </c>
      <c r="CU60">
        <v>0</v>
      </c>
      <c r="CV60">
        <v>1.326619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74.603105999999983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189.492255</v>
      </c>
      <c r="L61">
        <v>123.2026</v>
      </c>
      <c r="M61">
        <v>48.385959999999997</v>
      </c>
      <c r="N61">
        <v>61.543199999999999</v>
      </c>
      <c r="O61">
        <v>53.662438999999999</v>
      </c>
      <c r="P61">
        <v>105.84099999999999</v>
      </c>
      <c r="Q61">
        <v>4.1215999999999999</v>
      </c>
      <c r="R61">
        <v>23.357873000000001</v>
      </c>
      <c r="S61">
        <v>14.257458</v>
      </c>
      <c r="T61">
        <v>0</v>
      </c>
      <c r="U61">
        <v>348.97500000000002</v>
      </c>
      <c r="V61">
        <v>3</v>
      </c>
      <c r="W61">
        <v>11</v>
      </c>
      <c r="X61">
        <v>40</v>
      </c>
      <c r="Y61">
        <v>0</v>
      </c>
      <c r="Z61">
        <v>13.1076</v>
      </c>
      <c r="AA61">
        <v>28.045000000000002</v>
      </c>
      <c r="AB61">
        <v>15.349423</v>
      </c>
      <c r="AC61">
        <v>0</v>
      </c>
      <c r="AD61">
        <v>9.0923379999999998</v>
      </c>
      <c r="AE61">
        <v>37.821176999999999</v>
      </c>
      <c r="AF61">
        <v>9.1372370000000007</v>
      </c>
      <c r="AG61">
        <v>48.126170999999999</v>
      </c>
      <c r="AH61">
        <v>43.027439999999999</v>
      </c>
      <c r="AI61">
        <v>0</v>
      </c>
      <c r="AJ61">
        <v>0</v>
      </c>
      <c r="AK61">
        <v>64.950986999999998</v>
      </c>
      <c r="AL61">
        <v>48.804000000000002</v>
      </c>
      <c r="AM61">
        <v>18.108732</v>
      </c>
      <c r="AN61">
        <v>1.0958429999999999</v>
      </c>
      <c r="AO61">
        <v>0</v>
      </c>
      <c r="AP61">
        <v>2.5619999999999998</v>
      </c>
      <c r="AQ61">
        <v>36.398265000000002</v>
      </c>
      <c r="AR61">
        <v>49.128</v>
      </c>
      <c r="AS61">
        <v>36.506751000000001</v>
      </c>
      <c r="AT61">
        <v>15.000006000000001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74.603105999999983</v>
      </c>
      <c r="BA61">
        <f t="shared" si="1"/>
        <v>1577.7034610000001</v>
      </c>
      <c r="BB61">
        <v>58</v>
      </c>
      <c r="BD61">
        <v>7.95</v>
      </c>
      <c r="BE61">
        <v>1.94</v>
      </c>
      <c r="BF61">
        <v>3.03</v>
      </c>
      <c r="BG61">
        <v>0</v>
      </c>
      <c r="BH61">
        <v>9.33</v>
      </c>
      <c r="BI61">
        <v>0.85</v>
      </c>
      <c r="BJ61">
        <v>0.43</v>
      </c>
      <c r="BK61">
        <v>1.83</v>
      </c>
      <c r="BL61">
        <v>0.96</v>
      </c>
      <c r="BM61">
        <v>0.19</v>
      </c>
      <c r="BN61">
        <v>1.4</v>
      </c>
      <c r="BO61">
        <v>3.78</v>
      </c>
      <c r="BP61">
        <v>0.25</v>
      </c>
      <c r="BQ61">
        <v>2</v>
      </c>
      <c r="BR61">
        <v>2.1800000000000002</v>
      </c>
      <c r="BS61">
        <v>1.62</v>
      </c>
      <c r="BT61">
        <v>2.688761</v>
      </c>
      <c r="BU61">
        <v>1.332638</v>
      </c>
      <c r="BV61">
        <v>2.3361209999999999</v>
      </c>
      <c r="BW61">
        <v>1.929632</v>
      </c>
      <c r="BX61">
        <v>1.9462410000000001</v>
      </c>
      <c r="BY61">
        <v>2.6652749999999998</v>
      </c>
      <c r="BZ61">
        <v>1.3184229999999999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5.2772449999999997</v>
      </c>
      <c r="CK61">
        <v>1.857394</v>
      </c>
      <c r="CL61">
        <v>1.9248000000000001</v>
      </c>
      <c r="CM61">
        <v>3.4875970000000001</v>
      </c>
      <c r="CN61">
        <v>1.7590809999999999</v>
      </c>
      <c r="CO61">
        <v>0</v>
      </c>
      <c r="CP61">
        <v>4.2289050000000001</v>
      </c>
      <c r="CQ61">
        <v>1.7590809999999999</v>
      </c>
      <c r="CR61">
        <v>0.99022299999999996</v>
      </c>
      <c r="CS61">
        <v>1.3616889999999999</v>
      </c>
      <c r="CT61">
        <v>4.276573</v>
      </c>
      <c r="CU61">
        <v>0</v>
      </c>
      <c r="CV61">
        <v>1.326619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74.603105999999983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123.2026</v>
      </c>
      <c r="M62">
        <v>48.385959999999997</v>
      </c>
      <c r="N62">
        <v>61.543199999999999</v>
      </c>
      <c r="O62">
        <v>53.662438999999999</v>
      </c>
      <c r="P62">
        <v>105.84099999999999</v>
      </c>
      <c r="Q62">
        <v>4.1215999999999999</v>
      </c>
      <c r="R62">
        <v>23.357873000000001</v>
      </c>
      <c r="S62">
        <v>14.257458</v>
      </c>
      <c r="T62">
        <v>0</v>
      </c>
      <c r="U62">
        <v>348.97500000000002</v>
      </c>
      <c r="V62">
        <v>3</v>
      </c>
      <c r="W62">
        <v>11</v>
      </c>
      <c r="X62">
        <v>40</v>
      </c>
      <c r="Y62">
        <v>0</v>
      </c>
      <c r="Z62">
        <v>13.1076</v>
      </c>
      <c r="AA62">
        <v>28.09872</v>
      </c>
      <c r="AB62">
        <v>15.349423</v>
      </c>
      <c r="AC62">
        <v>0</v>
      </c>
      <c r="AD62">
        <v>9.0923379999999998</v>
      </c>
      <c r="AE62">
        <v>37.821176999999999</v>
      </c>
      <c r="AF62">
        <v>9.1372370000000007</v>
      </c>
      <c r="AG62">
        <v>48.126170999999999</v>
      </c>
      <c r="AH62">
        <v>43.027439999999999</v>
      </c>
      <c r="AI62">
        <v>0</v>
      </c>
      <c r="AJ62">
        <v>0</v>
      </c>
      <c r="AK62">
        <v>64.950986999999998</v>
      </c>
      <c r="AL62">
        <v>48.804000000000002</v>
      </c>
      <c r="AM62">
        <v>18.108732</v>
      </c>
      <c r="AN62">
        <v>1.0958429999999999</v>
      </c>
      <c r="AO62">
        <v>0</v>
      </c>
      <c r="AP62">
        <v>2.5619999999999998</v>
      </c>
      <c r="AQ62">
        <v>36.398265000000002</v>
      </c>
      <c r="AR62">
        <v>49.128</v>
      </c>
      <c r="AS62">
        <v>36.506751000000001</v>
      </c>
      <c r="AT62">
        <v>15.000006000000001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74.553105999999985</v>
      </c>
      <c r="BA62">
        <f t="shared" si="1"/>
        <v>1388.2149259999999</v>
      </c>
      <c r="BB62">
        <v>59</v>
      </c>
      <c r="BD62">
        <v>7.95</v>
      </c>
      <c r="BE62">
        <v>1.94</v>
      </c>
      <c r="BF62">
        <v>3.03</v>
      </c>
      <c r="BG62">
        <v>0</v>
      </c>
      <c r="BH62">
        <v>9.33</v>
      </c>
      <c r="BI62">
        <v>0.81</v>
      </c>
      <c r="BJ62">
        <v>0.42</v>
      </c>
      <c r="BK62">
        <v>1.83</v>
      </c>
      <c r="BL62">
        <v>0.96</v>
      </c>
      <c r="BM62">
        <v>0.19</v>
      </c>
      <c r="BN62">
        <v>1.4</v>
      </c>
      <c r="BO62">
        <v>3.78</v>
      </c>
      <c r="BP62">
        <v>0.25</v>
      </c>
      <c r="BQ62">
        <v>2</v>
      </c>
      <c r="BR62">
        <v>2.1800000000000002</v>
      </c>
      <c r="BS62">
        <v>1.62</v>
      </c>
      <c r="BT62">
        <v>2.688761</v>
      </c>
      <c r="BU62">
        <v>1.332638</v>
      </c>
      <c r="BV62">
        <v>2.3361209999999999</v>
      </c>
      <c r="BW62">
        <v>1.929632</v>
      </c>
      <c r="BX62">
        <v>1.9462410000000001</v>
      </c>
      <c r="BY62">
        <v>2.6652749999999998</v>
      </c>
      <c r="BZ62">
        <v>1.3184229999999999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5.2772449999999997</v>
      </c>
      <c r="CK62">
        <v>1.857394</v>
      </c>
      <c r="CL62">
        <v>1.9248000000000001</v>
      </c>
      <c r="CM62">
        <v>3.4875970000000001</v>
      </c>
      <c r="CN62">
        <v>1.7590809999999999</v>
      </c>
      <c r="CO62">
        <v>0</v>
      </c>
      <c r="CP62">
        <v>4.2289050000000001</v>
      </c>
      <c r="CQ62">
        <v>1.7590809999999999</v>
      </c>
      <c r="CR62">
        <v>0.99022299999999996</v>
      </c>
      <c r="CS62">
        <v>1.3616889999999999</v>
      </c>
      <c r="CT62">
        <v>4.276573</v>
      </c>
      <c r="CU62">
        <v>0</v>
      </c>
      <c r="CV62">
        <v>1.326619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74.553105999999985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123.2026</v>
      </c>
      <c r="M63">
        <v>44.399900000000002</v>
      </c>
      <c r="N63">
        <v>77.542199999999994</v>
      </c>
      <c r="O63">
        <v>63.925624999999997</v>
      </c>
      <c r="P63">
        <v>123.1237</v>
      </c>
      <c r="Q63">
        <v>4.1215999999999999</v>
      </c>
      <c r="R63">
        <v>23.357873000000001</v>
      </c>
      <c r="S63">
        <v>14.257458</v>
      </c>
      <c r="T63">
        <v>0</v>
      </c>
      <c r="U63">
        <v>348.97500000000002</v>
      </c>
      <c r="V63">
        <v>3</v>
      </c>
      <c r="W63">
        <v>11</v>
      </c>
      <c r="X63">
        <v>40</v>
      </c>
      <c r="Y63">
        <v>0</v>
      </c>
      <c r="Z63">
        <v>13.1076</v>
      </c>
      <c r="AA63">
        <v>42.14808</v>
      </c>
      <c r="AB63">
        <v>15.349423</v>
      </c>
      <c r="AC63">
        <v>0</v>
      </c>
      <c r="AD63">
        <v>10.456189</v>
      </c>
      <c r="AE63">
        <v>37.821176999999999</v>
      </c>
      <c r="AF63">
        <v>9.1372370000000007</v>
      </c>
      <c r="AG63">
        <v>48.126170999999999</v>
      </c>
      <c r="AH63">
        <v>43.027439999999999</v>
      </c>
      <c r="AI63">
        <v>0</v>
      </c>
      <c r="AJ63">
        <v>0</v>
      </c>
      <c r="AK63">
        <v>64.950986999999998</v>
      </c>
      <c r="AL63">
        <v>36.021999999999998</v>
      </c>
      <c r="AM63">
        <v>18.108732</v>
      </c>
      <c r="AN63">
        <v>1.0958429999999999</v>
      </c>
      <c r="AO63">
        <v>0</v>
      </c>
      <c r="AP63">
        <v>4.4835000000000003</v>
      </c>
      <c r="AQ63">
        <v>36.398265000000002</v>
      </c>
      <c r="AR63">
        <v>49.128</v>
      </c>
      <c r="AS63">
        <v>36.506751000000001</v>
      </c>
      <c r="AT63">
        <v>15.000006000000001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61.363106000000002</v>
      </c>
      <c r="BA63">
        <f t="shared" si="1"/>
        <v>1419.136463</v>
      </c>
      <c r="BB63">
        <v>60</v>
      </c>
      <c r="BD63">
        <v>7.95</v>
      </c>
      <c r="BE63">
        <v>1.94</v>
      </c>
      <c r="BF63">
        <v>0</v>
      </c>
      <c r="BG63">
        <v>0</v>
      </c>
      <c r="BH63">
        <v>0</v>
      </c>
      <c r="BI63">
        <v>0.81</v>
      </c>
      <c r="BJ63">
        <v>0.42</v>
      </c>
      <c r="BK63">
        <v>1.83</v>
      </c>
      <c r="BL63">
        <v>0.33</v>
      </c>
      <c r="BM63">
        <v>0.1</v>
      </c>
      <c r="BN63">
        <v>1.29</v>
      </c>
      <c r="BO63">
        <v>3.78</v>
      </c>
      <c r="BP63">
        <v>0.25</v>
      </c>
      <c r="BQ63">
        <v>2</v>
      </c>
      <c r="BR63">
        <v>2.1800000000000002</v>
      </c>
      <c r="BS63">
        <v>1.62</v>
      </c>
      <c r="BT63">
        <v>2.688761</v>
      </c>
      <c r="BU63">
        <v>1.332638</v>
      </c>
      <c r="BV63">
        <v>2.3361209999999999</v>
      </c>
      <c r="BW63">
        <v>1.929632</v>
      </c>
      <c r="BX63">
        <v>1.9462410000000001</v>
      </c>
      <c r="BY63">
        <v>2.6652749999999998</v>
      </c>
      <c r="BZ63">
        <v>1.3184229999999999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5.2772449999999997</v>
      </c>
      <c r="CK63">
        <v>1.857394</v>
      </c>
      <c r="CL63">
        <v>1.9248000000000001</v>
      </c>
      <c r="CM63">
        <v>3.4875970000000001</v>
      </c>
      <c r="CN63">
        <v>1.7590809999999999</v>
      </c>
      <c r="CO63">
        <v>0</v>
      </c>
      <c r="CP63">
        <v>4.2289050000000001</v>
      </c>
      <c r="CQ63">
        <v>1.7590809999999999</v>
      </c>
      <c r="CR63">
        <v>0.99022299999999996</v>
      </c>
      <c r="CS63">
        <v>1.3616889999999999</v>
      </c>
      <c r="CT63">
        <v>4.276573</v>
      </c>
      <c r="CU63">
        <v>0</v>
      </c>
      <c r="CV63">
        <v>1.326619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61.363106000000002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123.2026</v>
      </c>
      <c r="M64">
        <v>44.399900000000002</v>
      </c>
      <c r="N64">
        <v>77.542199999999994</v>
      </c>
      <c r="O64">
        <v>66.825800000000001</v>
      </c>
      <c r="P64">
        <v>123.1237</v>
      </c>
      <c r="Q64">
        <v>4.1215999999999999</v>
      </c>
      <c r="R64">
        <v>23.357873000000001</v>
      </c>
      <c r="S64">
        <v>14.257458</v>
      </c>
      <c r="T64">
        <v>0</v>
      </c>
      <c r="U64">
        <v>348.97500000000002</v>
      </c>
      <c r="V64">
        <v>3</v>
      </c>
      <c r="W64">
        <v>11</v>
      </c>
      <c r="X64">
        <v>40</v>
      </c>
      <c r="Y64">
        <v>0</v>
      </c>
      <c r="Z64">
        <v>13.1076</v>
      </c>
      <c r="AA64">
        <v>42.14808</v>
      </c>
      <c r="AB64">
        <v>15.349423</v>
      </c>
      <c r="AC64">
        <v>0</v>
      </c>
      <c r="AD64">
        <v>10.456189</v>
      </c>
      <c r="AE64">
        <v>54.367941000000002</v>
      </c>
      <c r="AF64">
        <v>9.1372370000000007</v>
      </c>
      <c r="AG64">
        <v>48.126170999999999</v>
      </c>
      <c r="AH64">
        <v>43.027439999999999</v>
      </c>
      <c r="AI64">
        <v>0</v>
      </c>
      <c r="AJ64">
        <v>0</v>
      </c>
      <c r="AK64">
        <v>64.950986999999998</v>
      </c>
      <c r="AL64">
        <v>36.021999999999998</v>
      </c>
      <c r="AM64">
        <v>18.108732</v>
      </c>
      <c r="AN64">
        <v>1.0958429999999999</v>
      </c>
      <c r="AO64">
        <v>0</v>
      </c>
      <c r="AP64">
        <v>4.4835000000000003</v>
      </c>
      <c r="AQ64">
        <v>36.398265000000002</v>
      </c>
      <c r="AR64">
        <v>49.128</v>
      </c>
      <c r="AS64">
        <v>36.506751000000001</v>
      </c>
      <c r="AT64">
        <v>15.000006000000001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61.363106000000002</v>
      </c>
      <c r="BA64">
        <f t="shared" si="1"/>
        <v>1438.5834019999998</v>
      </c>
      <c r="BB64">
        <v>61</v>
      </c>
      <c r="BD64">
        <v>7.95</v>
      </c>
      <c r="BE64">
        <v>1.94</v>
      </c>
      <c r="BF64">
        <v>0</v>
      </c>
      <c r="BG64">
        <v>0</v>
      </c>
      <c r="BH64">
        <v>0</v>
      </c>
      <c r="BI64">
        <v>0.81</v>
      </c>
      <c r="BJ64">
        <v>0.42</v>
      </c>
      <c r="BK64">
        <v>1.83</v>
      </c>
      <c r="BL64">
        <v>0.33</v>
      </c>
      <c r="BM64">
        <v>0.1</v>
      </c>
      <c r="BN64">
        <v>1.29</v>
      </c>
      <c r="BO64">
        <v>3.78</v>
      </c>
      <c r="BP64">
        <v>0.25</v>
      </c>
      <c r="BQ64">
        <v>2</v>
      </c>
      <c r="BR64">
        <v>2.1800000000000002</v>
      </c>
      <c r="BS64">
        <v>1.62</v>
      </c>
      <c r="BT64">
        <v>2.688761</v>
      </c>
      <c r="BU64">
        <v>1.332638</v>
      </c>
      <c r="BV64">
        <v>2.3361209999999999</v>
      </c>
      <c r="BW64">
        <v>1.929632</v>
      </c>
      <c r="BX64">
        <v>1.9462410000000001</v>
      </c>
      <c r="BY64">
        <v>2.6652749999999998</v>
      </c>
      <c r="BZ64">
        <v>1.3184229999999999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5.2772449999999997</v>
      </c>
      <c r="CK64">
        <v>1.857394</v>
      </c>
      <c r="CL64">
        <v>1.9248000000000001</v>
      </c>
      <c r="CM64">
        <v>3.4875970000000001</v>
      </c>
      <c r="CN64">
        <v>1.7590809999999999</v>
      </c>
      <c r="CO64">
        <v>0</v>
      </c>
      <c r="CP64">
        <v>4.2289050000000001</v>
      </c>
      <c r="CQ64">
        <v>1.7590809999999999</v>
      </c>
      <c r="CR64">
        <v>0.99022299999999996</v>
      </c>
      <c r="CS64">
        <v>1.3616889999999999</v>
      </c>
      <c r="CT64">
        <v>4.276573</v>
      </c>
      <c r="CU64">
        <v>0</v>
      </c>
      <c r="CV64">
        <v>1.326619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61.363106000000002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123.2026</v>
      </c>
      <c r="M65">
        <v>43.899900000000002</v>
      </c>
      <c r="N65">
        <v>77.202200000000005</v>
      </c>
      <c r="O65">
        <v>66.825800000000001</v>
      </c>
      <c r="P65">
        <v>102.614632</v>
      </c>
      <c r="Q65">
        <v>4.1215999999999999</v>
      </c>
      <c r="R65">
        <v>23.357873000000001</v>
      </c>
      <c r="S65">
        <v>14.257458</v>
      </c>
      <c r="T65">
        <v>0</v>
      </c>
      <c r="U65">
        <v>348.97500000000002</v>
      </c>
      <c r="V65">
        <v>3</v>
      </c>
      <c r="W65">
        <v>11</v>
      </c>
      <c r="X65">
        <v>40</v>
      </c>
      <c r="Y65">
        <v>0</v>
      </c>
      <c r="Z65">
        <v>13.1076</v>
      </c>
      <c r="AA65">
        <v>42.14808</v>
      </c>
      <c r="AB65">
        <v>30.949448</v>
      </c>
      <c r="AC65">
        <v>11.155201999999999</v>
      </c>
      <c r="AD65">
        <v>10.456189</v>
      </c>
      <c r="AE65">
        <v>56.926780000000001</v>
      </c>
      <c r="AF65">
        <v>9.1372370000000007</v>
      </c>
      <c r="AG65">
        <v>48.126170999999999</v>
      </c>
      <c r="AH65">
        <v>43.027439999999999</v>
      </c>
      <c r="AI65">
        <v>0</v>
      </c>
      <c r="AJ65">
        <v>0</v>
      </c>
      <c r="AK65">
        <v>64.950986999999998</v>
      </c>
      <c r="AL65">
        <v>36.021999999999998</v>
      </c>
      <c r="AM65">
        <v>18.108732</v>
      </c>
      <c r="AN65">
        <v>1.0958429999999999</v>
      </c>
      <c r="AO65">
        <v>0</v>
      </c>
      <c r="AP65">
        <v>4.4835000000000003</v>
      </c>
      <c r="AQ65">
        <v>36.398265000000002</v>
      </c>
      <c r="AR65">
        <v>49.128</v>
      </c>
      <c r="AS65">
        <v>36.950153</v>
      </c>
      <c r="AT65">
        <v>15.000006000000001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60.113106000000002</v>
      </c>
      <c r="BA65">
        <f t="shared" si="1"/>
        <v>1445.7418020000002</v>
      </c>
      <c r="BB65">
        <v>62</v>
      </c>
      <c r="BD65">
        <v>7.95</v>
      </c>
      <c r="BE65">
        <v>1.94</v>
      </c>
      <c r="BF65">
        <v>0</v>
      </c>
      <c r="BG65">
        <v>0</v>
      </c>
      <c r="BH65">
        <v>0</v>
      </c>
      <c r="BI65">
        <v>0.81</v>
      </c>
      <c r="BJ65">
        <v>0.42</v>
      </c>
      <c r="BK65">
        <v>1.83</v>
      </c>
      <c r="BL65">
        <v>0</v>
      </c>
      <c r="BM65">
        <v>0.1</v>
      </c>
      <c r="BN65">
        <v>0.37</v>
      </c>
      <c r="BO65">
        <v>3.78</v>
      </c>
      <c r="BP65">
        <v>0.25</v>
      </c>
      <c r="BQ65">
        <v>2</v>
      </c>
      <c r="BR65">
        <v>2.1800000000000002</v>
      </c>
      <c r="BS65">
        <v>1.62</v>
      </c>
      <c r="BT65">
        <v>2.688761</v>
      </c>
      <c r="BU65">
        <v>1.332638</v>
      </c>
      <c r="BV65">
        <v>2.3361209999999999</v>
      </c>
      <c r="BW65">
        <v>1.929632</v>
      </c>
      <c r="BX65">
        <v>1.9462410000000001</v>
      </c>
      <c r="BY65">
        <v>2.6652749999999998</v>
      </c>
      <c r="BZ65">
        <v>1.3184229999999999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5.2772449999999997</v>
      </c>
      <c r="CK65">
        <v>1.857394</v>
      </c>
      <c r="CL65">
        <v>1.9248000000000001</v>
      </c>
      <c r="CM65">
        <v>3.4875970000000001</v>
      </c>
      <c r="CN65">
        <v>1.7590809999999999</v>
      </c>
      <c r="CO65">
        <v>0</v>
      </c>
      <c r="CP65">
        <v>4.2289050000000001</v>
      </c>
      <c r="CQ65">
        <v>1.7590809999999999</v>
      </c>
      <c r="CR65">
        <v>0.99022299999999996</v>
      </c>
      <c r="CS65">
        <v>1.3616889999999999</v>
      </c>
      <c r="CT65">
        <v>4.276573</v>
      </c>
      <c r="CU65">
        <v>0</v>
      </c>
      <c r="CV65">
        <v>1.326619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60.113106000000002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123.2026</v>
      </c>
      <c r="M66">
        <v>43.899900000000002</v>
      </c>
      <c r="N66">
        <v>77.202200000000005</v>
      </c>
      <c r="O66">
        <v>66.825800000000001</v>
      </c>
      <c r="P66">
        <v>99.194199999999995</v>
      </c>
      <c r="Q66">
        <v>4.1215999999999999</v>
      </c>
      <c r="R66">
        <v>23.357873000000001</v>
      </c>
      <c r="S66">
        <v>14.257458</v>
      </c>
      <c r="T66">
        <v>0</v>
      </c>
      <c r="U66">
        <v>348.97500000000002</v>
      </c>
      <c r="V66">
        <v>3</v>
      </c>
      <c r="W66">
        <v>11</v>
      </c>
      <c r="X66">
        <v>40</v>
      </c>
      <c r="Y66">
        <v>0</v>
      </c>
      <c r="Z66">
        <v>13.1076</v>
      </c>
      <c r="AA66">
        <v>42.14808</v>
      </c>
      <c r="AB66">
        <v>30.949448</v>
      </c>
      <c r="AC66">
        <v>11.155201999999999</v>
      </c>
      <c r="AD66">
        <v>10.456189</v>
      </c>
      <c r="AE66">
        <v>56.926780000000001</v>
      </c>
      <c r="AF66">
        <v>9.1372370000000007</v>
      </c>
      <c r="AG66">
        <v>48.126170999999999</v>
      </c>
      <c r="AH66">
        <v>43.027439999999999</v>
      </c>
      <c r="AI66">
        <v>0</v>
      </c>
      <c r="AJ66">
        <v>0</v>
      </c>
      <c r="AK66">
        <v>64.950986999999998</v>
      </c>
      <c r="AL66">
        <v>36.021999999999998</v>
      </c>
      <c r="AM66">
        <v>18.108732</v>
      </c>
      <c r="AN66">
        <v>1.0958429999999999</v>
      </c>
      <c r="AO66">
        <v>0</v>
      </c>
      <c r="AP66">
        <v>4.4835000000000003</v>
      </c>
      <c r="AQ66">
        <v>36.398265000000002</v>
      </c>
      <c r="AR66">
        <v>49.128</v>
      </c>
      <c r="AS66">
        <v>36.950153</v>
      </c>
      <c r="AT66">
        <v>15.000006000000001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60.113106000000002</v>
      </c>
      <c r="BA66">
        <f t="shared" si="1"/>
        <v>1442.3213699999999</v>
      </c>
      <c r="BB66">
        <v>63</v>
      </c>
      <c r="BD66">
        <v>7.95</v>
      </c>
      <c r="BE66">
        <v>1.94</v>
      </c>
      <c r="BF66">
        <v>0</v>
      </c>
      <c r="BG66">
        <v>0</v>
      </c>
      <c r="BH66">
        <v>0</v>
      </c>
      <c r="BI66">
        <v>0.81</v>
      </c>
      <c r="BJ66">
        <v>0.42</v>
      </c>
      <c r="BK66">
        <v>1.83</v>
      </c>
      <c r="BL66">
        <v>0</v>
      </c>
      <c r="BM66">
        <v>0.1</v>
      </c>
      <c r="BN66">
        <v>0.37</v>
      </c>
      <c r="BO66">
        <v>3.78</v>
      </c>
      <c r="BP66">
        <v>0.25</v>
      </c>
      <c r="BQ66">
        <v>2</v>
      </c>
      <c r="BR66">
        <v>2.1800000000000002</v>
      </c>
      <c r="BS66">
        <v>1.62</v>
      </c>
      <c r="BT66">
        <v>2.688761</v>
      </c>
      <c r="BU66">
        <v>1.332638</v>
      </c>
      <c r="BV66">
        <v>2.3361209999999999</v>
      </c>
      <c r="BW66">
        <v>1.929632</v>
      </c>
      <c r="BX66">
        <v>1.9462410000000001</v>
      </c>
      <c r="BY66">
        <v>2.6652749999999998</v>
      </c>
      <c r="BZ66">
        <v>1.3184229999999999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5.2772449999999997</v>
      </c>
      <c r="CK66">
        <v>1.857394</v>
      </c>
      <c r="CL66">
        <v>1.9248000000000001</v>
      </c>
      <c r="CM66">
        <v>3.4875970000000001</v>
      </c>
      <c r="CN66">
        <v>1.7590809999999999</v>
      </c>
      <c r="CO66">
        <v>0</v>
      </c>
      <c r="CP66">
        <v>4.2289050000000001</v>
      </c>
      <c r="CQ66">
        <v>1.7590809999999999</v>
      </c>
      <c r="CR66">
        <v>0.99022299999999996</v>
      </c>
      <c r="CS66">
        <v>1.3616889999999999</v>
      </c>
      <c r="CT66">
        <v>4.276573</v>
      </c>
      <c r="CU66">
        <v>0</v>
      </c>
      <c r="CV66">
        <v>1.326619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60.113106000000002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123.2026</v>
      </c>
      <c r="M67">
        <v>43.899900000000002</v>
      </c>
      <c r="N67">
        <v>77.202200000000005</v>
      </c>
      <c r="O67">
        <v>66.825800000000001</v>
      </c>
      <c r="P67">
        <v>99.194199999999995</v>
      </c>
      <c r="Q67">
        <v>4.1215999999999999</v>
      </c>
      <c r="R67">
        <v>23.357873000000001</v>
      </c>
      <c r="S67">
        <v>14.257458</v>
      </c>
      <c r="T67">
        <v>0</v>
      </c>
      <c r="U67">
        <v>348.97500000000002</v>
      </c>
      <c r="V67">
        <v>3</v>
      </c>
      <c r="W67">
        <v>11</v>
      </c>
      <c r="X67">
        <v>40</v>
      </c>
      <c r="Y67">
        <v>0</v>
      </c>
      <c r="Z67">
        <v>13.1076</v>
      </c>
      <c r="AA67">
        <v>42.14808</v>
      </c>
      <c r="AB67">
        <v>46.424171999999999</v>
      </c>
      <c r="AC67">
        <v>11.155201999999999</v>
      </c>
      <c r="AD67">
        <v>10.456189</v>
      </c>
      <c r="AE67">
        <v>56.926780000000001</v>
      </c>
      <c r="AF67">
        <v>9.1372370000000007</v>
      </c>
      <c r="AG67">
        <v>48.126170999999999</v>
      </c>
      <c r="AH67">
        <v>43.027439999999999</v>
      </c>
      <c r="AI67">
        <v>0</v>
      </c>
      <c r="AJ67">
        <v>0</v>
      </c>
      <c r="AK67">
        <v>64.950986999999998</v>
      </c>
      <c r="AL67">
        <v>36.021999999999998</v>
      </c>
      <c r="AM67">
        <v>18.108732</v>
      </c>
      <c r="AN67">
        <v>1.0958429999999999</v>
      </c>
      <c r="AO67">
        <v>0</v>
      </c>
      <c r="AP67">
        <v>4.4835000000000003</v>
      </c>
      <c r="AQ67">
        <v>36.398265000000002</v>
      </c>
      <c r="AR67">
        <v>49.128</v>
      </c>
      <c r="AS67">
        <v>36.950153</v>
      </c>
      <c r="AT67">
        <v>15.000006000000001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59.693106</v>
      </c>
      <c r="BA67">
        <f t="shared" si="1"/>
        <v>1457.376094</v>
      </c>
      <c r="BB67">
        <v>64</v>
      </c>
      <c r="BD67">
        <v>7.95</v>
      </c>
      <c r="BE67">
        <v>1.94</v>
      </c>
      <c r="BF67">
        <v>0</v>
      </c>
      <c r="BG67">
        <v>0</v>
      </c>
      <c r="BH67">
        <v>0</v>
      </c>
      <c r="BI67">
        <v>0.81</v>
      </c>
      <c r="BJ67">
        <v>0.42</v>
      </c>
      <c r="BK67">
        <v>1.78</v>
      </c>
      <c r="BL67">
        <v>0</v>
      </c>
      <c r="BM67">
        <v>0.1</v>
      </c>
      <c r="BN67">
        <v>0</v>
      </c>
      <c r="BO67">
        <v>3.78</v>
      </c>
      <c r="BP67">
        <v>0.25</v>
      </c>
      <c r="BQ67">
        <v>2</v>
      </c>
      <c r="BR67">
        <v>2.1800000000000002</v>
      </c>
      <c r="BS67">
        <v>1.62</v>
      </c>
      <c r="BT67">
        <v>2.688761</v>
      </c>
      <c r="BU67">
        <v>1.332638</v>
      </c>
      <c r="BV67">
        <v>2.3361209999999999</v>
      </c>
      <c r="BW67">
        <v>1.929632</v>
      </c>
      <c r="BX67">
        <v>1.9462410000000001</v>
      </c>
      <c r="BY67">
        <v>2.6652749999999998</v>
      </c>
      <c r="BZ67">
        <v>1.3184229999999999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5.2772449999999997</v>
      </c>
      <c r="CK67">
        <v>1.857394</v>
      </c>
      <c r="CL67">
        <v>1.9248000000000001</v>
      </c>
      <c r="CM67">
        <v>3.4875970000000001</v>
      </c>
      <c r="CN67">
        <v>1.7590809999999999</v>
      </c>
      <c r="CO67">
        <v>0</v>
      </c>
      <c r="CP67">
        <v>4.2289050000000001</v>
      </c>
      <c r="CQ67">
        <v>1.7590809999999999</v>
      </c>
      <c r="CR67">
        <v>0.99022299999999996</v>
      </c>
      <c r="CS67">
        <v>1.3616889999999999</v>
      </c>
      <c r="CT67">
        <v>4.276573</v>
      </c>
      <c r="CU67">
        <v>0</v>
      </c>
      <c r="CV67">
        <v>1.326619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59.693106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123.2026</v>
      </c>
      <c r="M68">
        <v>43.899900000000002</v>
      </c>
      <c r="N68">
        <v>77.202200000000005</v>
      </c>
      <c r="O68">
        <v>66.825800000000001</v>
      </c>
      <c r="P68">
        <v>99.194199999999995</v>
      </c>
      <c r="Q68">
        <v>4.1215999999999999</v>
      </c>
      <c r="R68">
        <v>23.357873000000001</v>
      </c>
      <c r="S68">
        <v>14.257458</v>
      </c>
      <c r="T68">
        <v>0</v>
      </c>
      <c r="U68">
        <v>348.97500000000002</v>
      </c>
      <c r="V68">
        <v>3</v>
      </c>
      <c r="W68">
        <v>11</v>
      </c>
      <c r="X68">
        <v>75.259100000000004</v>
      </c>
      <c r="Y68">
        <v>0</v>
      </c>
      <c r="Z68">
        <v>13.1076</v>
      </c>
      <c r="AA68">
        <v>42.14808</v>
      </c>
      <c r="AB68">
        <v>46.424171999999999</v>
      </c>
      <c r="AC68">
        <v>11.155201999999999</v>
      </c>
      <c r="AD68">
        <v>10.456189</v>
      </c>
      <c r="AE68">
        <v>56.926780000000001</v>
      </c>
      <c r="AF68">
        <v>9.1372370000000007</v>
      </c>
      <c r="AG68">
        <v>48.126170999999999</v>
      </c>
      <c r="AH68">
        <v>43.027439999999999</v>
      </c>
      <c r="AI68">
        <v>0</v>
      </c>
      <c r="AJ68">
        <v>0</v>
      </c>
      <c r="AK68">
        <v>64.950986999999998</v>
      </c>
      <c r="AL68">
        <v>36.021999999999998</v>
      </c>
      <c r="AM68">
        <v>18.108732</v>
      </c>
      <c r="AN68">
        <v>1.0958429999999999</v>
      </c>
      <c r="AO68">
        <v>0</v>
      </c>
      <c r="AP68">
        <v>4.4835000000000003</v>
      </c>
      <c r="AQ68">
        <v>36.398265000000002</v>
      </c>
      <c r="AR68">
        <v>52.991999999999997</v>
      </c>
      <c r="AS68">
        <v>36.950153</v>
      </c>
      <c r="AT68">
        <v>15.000006000000001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59.693106</v>
      </c>
      <c r="BA68">
        <f t="shared" ref="BA68:BA99" si="4">SUM(B68:AZ68)</f>
        <v>1496.4991939999998</v>
      </c>
      <c r="BB68">
        <v>65</v>
      </c>
      <c r="BD68">
        <v>7.95</v>
      </c>
      <c r="BE68">
        <v>1.94</v>
      </c>
      <c r="BF68">
        <v>0</v>
      </c>
      <c r="BG68">
        <v>0</v>
      </c>
      <c r="BH68">
        <v>0</v>
      </c>
      <c r="BI68">
        <v>0.81</v>
      </c>
      <c r="BJ68">
        <v>0.42</v>
      </c>
      <c r="BK68">
        <v>1.78</v>
      </c>
      <c r="BL68">
        <v>0</v>
      </c>
      <c r="BM68">
        <v>0.1</v>
      </c>
      <c r="BN68">
        <v>0</v>
      </c>
      <c r="BO68">
        <v>3.78</v>
      </c>
      <c r="BP68">
        <v>0.25</v>
      </c>
      <c r="BQ68">
        <v>2</v>
      </c>
      <c r="BR68">
        <v>2.1800000000000002</v>
      </c>
      <c r="BS68">
        <v>1.62</v>
      </c>
      <c r="BT68">
        <v>2.688761</v>
      </c>
      <c r="BU68">
        <v>1.332638</v>
      </c>
      <c r="BV68">
        <v>2.3361209999999999</v>
      </c>
      <c r="BW68">
        <v>1.929632</v>
      </c>
      <c r="BX68">
        <v>1.9462410000000001</v>
      </c>
      <c r="BY68">
        <v>2.6652749999999998</v>
      </c>
      <c r="BZ68">
        <v>1.3184229999999999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5.2772449999999997</v>
      </c>
      <c r="CK68">
        <v>1.857394</v>
      </c>
      <c r="CL68">
        <v>1.9248000000000001</v>
      </c>
      <c r="CM68">
        <v>3.4875970000000001</v>
      </c>
      <c r="CN68">
        <v>1.7590809999999999</v>
      </c>
      <c r="CO68">
        <v>0</v>
      </c>
      <c r="CP68">
        <v>4.2289050000000001</v>
      </c>
      <c r="CQ68">
        <v>1.7590809999999999</v>
      </c>
      <c r="CR68">
        <v>0.99022299999999996</v>
      </c>
      <c r="CS68">
        <v>1.3616889999999999</v>
      </c>
      <c r="CT68">
        <v>4.276573</v>
      </c>
      <c r="CU68">
        <v>0</v>
      </c>
      <c r="CV68">
        <v>1.326619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59.693106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123.2026</v>
      </c>
      <c r="M69">
        <v>43.899900000000002</v>
      </c>
      <c r="N69">
        <v>77.202200000000005</v>
      </c>
      <c r="O69">
        <v>66.825800000000001</v>
      </c>
      <c r="P69">
        <v>99.194199999999995</v>
      </c>
      <c r="Q69">
        <v>4.1215999999999999</v>
      </c>
      <c r="R69">
        <v>23.357873000000001</v>
      </c>
      <c r="S69">
        <v>14.257458</v>
      </c>
      <c r="T69">
        <v>0</v>
      </c>
      <c r="U69">
        <v>348.97500000000002</v>
      </c>
      <c r="V69">
        <v>3</v>
      </c>
      <c r="W69">
        <v>11</v>
      </c>
      <c r="X69">
        <v>75.259100000000004</v>
      </c>
      <c r="Y69">
        <v>0</v>
      </c>
      <c r="Z69">
        <v>13.1076</v>
      </c>
      <c r="AA69">
        <v>42.14808</v>
      </c>
      <c r="AB69">
        <v>46.424171999999999</v>
      </c>
      <c r="AC69">
        <v>22.310403000000001</v>
      </c>
      <c r="AD69">
        <v>10.456189</v>
      </c>
      <c r="AE69">
        <v>56.926780000000001</v>
      </c>
      <c r="AF69">
        <v>9.1372370000000007</v>
      </c>
      <c r="AG69">
        <v>48.126170999999999</v>
      </c>
      <c r="AH69">
        <v>43.027439999999999</v>
      </c>
      <c r="AI69">
        <v>0</v>
      </c>
      <c r="AJ69">
        <v>0</v>
      </c>
      <c r="AK69">
        <v>64.950986999999998</v>
      </c>
      <c r="AL69">
        <v>36.021999999999998</v>
      </c>
      <c r="AM69">
        <v>18.108732</v>
      </c>
      <c r="AN69">
        <v>1.0958429999999999</v>
      </c>
      <c r="AO69">
        <v>0</v>
      </c>
      <c r="AP69">
        <v>1.9215</v>
      </c>
      <c r="AQ69">
        <v>36.398265000000002</v>
      </c>
      <c r="AR69">
        <v>52.991999999999997</v>
      </c>
      <c r="AS69">
        <v>36.950153</v>
      </c>
      <c r="AT69">
        <v>15.000006000000001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59.693106</v>
      </c>
      <c r="BA69">
        <f t="shared" si="4"/>
        <v>1505.0923949999997</v>
      </c>
      <c r="BB69">
        <v>66</v>
      </c>
      <c r="BD69">
        <v>7.95</v>
      </c>
      <c r="BE69">
        <v>1.94</v>
      </c>
      <c r="BF69">
        <v>0</v>
      </c>
      <c r="BG69">
        <v>0</v>
      </c>
      <c r="BH69">
        <v>0</v>
      </c>
      <c r="BI69">
        <v>0.81</v>
      </c>
      <c r="BJ69">
        <v>0.42</v>
      </c>
      <c r="BK69">
        <v>1.78</v>
      </c>
      <c r="BL69">
        <v>0</v>
      </c>
      <c r="BM69">
        <v>0.1</v>
      </c>
      <c r="BN69">
        <v>0</v>
      </c>
      <c r="BO69">
        <v>3.78</v>
      </c>
      <c r="BP69">
        <v>0.25</v>
      </c>
      <c r="BQ69">
        <v>2</v>
      </c>
      <c r="BR69">
        <v>2.1800000000000002</v>
      </c>
      <c r="BS69">
        <v>1.62</v>
      </c>
      <c r="BT69">
        <v>2.688761</v>
      </c>
      <c r="BU69">
        <v>1.332638</v>
      </c>
      <c r="BV69">
        <v>2.3361209999999999</v>
      </c>
      <c r="BW69">
        <v>1.929632</v>
      </c>
      <c r="BX69">
        <v>1.9462410000000001</v>
      </c>
      <c r="BY69">
        <v>2.6652749999999998</v>
      </c>
      <c r="BZ69">
        <v>1.3184229999999999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5.2772449999999997</v>
      </c>
      <c r="CK69">
        <v>1.857394</v>
      </c>
      <c r="CL69">
        <v>1.9248000000000001</v>
      </c>
      <c r="CM69">
        <v>3.4875970000000001</v>
      </c>
      <c r="CN69">
        <v>1.7590809999999999</v>
      </c>
      <c r="CO69">
        <v>0</v>
      </c>
      <c r="CP69">
        <v>4.2289050000000001</v>
      </c>
      <c r="CQ69">
        <v>1.7590809999999999</v>
      </c>
      <c r="CR69">
        <v>0.99022299999999996</v>
      </c>
      <c r="CS69">
        <v>1.3616889999999999</v>
      </c>
      <c r="CT69">
        <v>4.276573</v>
      </c>
      <c r="CU69">
        <v>0</v>
      </c>
      <c r="CV69">
        <v>1.326619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59.693106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123.2026</v>
      </c>
      <c r="M70">
        <v>43.899900000000002</v>
      </c>
      <c r="N70">
        <v>77.202200000000005</v>
      </c>
      <c r="O70">
        <v>66.825800000000001</v>
      </c>
      <c r="P70">
        <v>99.194199999999995</v>
      </c>
      <c r="Q70">
        <v>4.1215999999999999</v>
      </c>
      <c r="R70">
        <v>23.357873000000001</v>
      </c>
      <c r="S70">
        <v>14.257458</v>
      </c>
      <c r="T70">
        <v>0</v>
      </c>
      <c r="U70">
        <v>348.97500000000002</v>
      </c>
      <c r="V70">
        <v>3</v>
      </c>
      <c r="W70">
        <v>11</v>
      </c>
      <c r="X70">
        <v>40</v>
      </c>
      <c r="Y70">
        <v>0</v>
      </c>
      <c r="Z70">
        <v>13.09</v>
      </c>
      <c r="AA70">
        <v>42.14808</v>
      </c>
      <c r="AB70">
        <v>46.424171999999999</v>
      </c>
      <c r="AC70">
        <v>22.310403000000001</v>
      </c>
      <c r="AD70">
        <v>10.456189</v>
      </c>
      <c r="AE70">
        <v>56.926780000000001</v>
      </c>
      <c r="AF70">
        <v>9.1372370000000007</v>
      </c>
      <c r="AG70">
        <v>48.126170999999999</v>
      </c>
      <c r="AH70">
        <v>43.027439999999999</v>
      </c>
      <c r="AI70">
        <v>0</v>
      </c>
      <c r="AJ70">
        <v>0</v>
      </c>
      <c r="AK70">
        <v>64.950986999999998</v>
      </c>
      <c r="AL70">
        <v>36.021999999999998</v>
      </c>
      <c r="AM70">
        <v>18.108732</v>
      </c>
      <c r="AN70">
        <v>1.0958429999999999</v>
      </c>
      <c r="AO70">
        <v>0</v>
      </c>
      <c r="AP70">
        <v>1.9215</v>
      </c>
      <c r="AQ70">
        <v>36.398265000000002</v>
      </c>
      <c r="AR70">
        <v>50.231999999999999</v>
      </c>
      <c r="AS70">
        <v>36.950153</v>
      </c>
      <c r="AT70">
        <v>15.000006000000001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59.693106</v>
      </c>
      <c r="BA70">
        <f t="shared" si="4"/>
        <v>1467.0556949999998</v>
      </c>
      <c r="BB70">
        <v>67</v>
      </c>
      <c r="BD70">
        <v>7.95</v>
      </c>
      <c r="BE70">
        <v>1.94</v>
      </c>
      <c r="BF70">
        <v>0</v>
      </c>
      <c r="BG70">
        <v>0</v>
      </c>
      <c r="BH70">
        <v>0</v>
      </c>
      <c r="BI70">
        <v>0.81</v>
      </c>
      <c r="BJ70">
        <v>0.42</v>
      </c>
      <c r="BK70">
        <v>1.78</v>
      </c>
      <c r="BL70">
        <v>0</v>
      </c>
      <c r="BM70">
        <v>0.1</v>
      </c>
      <c r="BN70">
        <v>0</v>
      </c>
      <c r="BO70">
        <v>3.78</v>
      </c>
      <c r="BP70">
        <v>0.25</v>
      </c>
      <c r="BQ70">
        <v>2</v>
      </c>
      <c r="BR70">
        <v>2.1800000000000002</v>
      </c>
      <c r="BS70">
        <v>1.62</v>
      </c>
      <c r="BT70">
        <v>2.688761</v>
      </c>
      <c r="BU70">
        <v>1.332638</v>
      </c>
      <c r="BV70">
        <v>2.3361209999999999</v>
      </c>
      <c r="BW70">
        <v>1.929632</v>
      </c>
      <c r="BX70">
        <v>1.9462410000000001</v>
      </c>
      <c r="BY70">
        <v>2.6652749999999998</v>
      </c>
      <c r="BZ70">
        <v>1.3184229999999999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5.2772449999999997</v>
      </c>
      <c r="CK70">
        <v>1.857394</v>
      </c>
      <c r="CL70">
        <v>1.9248000000000001</v>
      </c>
      <c r="CM70">
        <v>3.4875970000000001</v>
      </c>
      <c r="CN70">
        <v>1.7590809999999999</v>
      </c>
      <c r="CO70">
        <v>0</v>
      </c>
      <c r="CP70">
        <v>4.2289050000000001</v>
      </c>
      <c r="CQ70">
        <v>1.7590809999999999</v>
      </c>
      <c r="CR70">
        <v>0.99022299999999996</v>
      </c>
      <c r="CS70">
        <v>1.3616889999999999</v>
      </c>
      <c r="CT70">
        <v>4.276573</v>
      </c>
      <c r="CU70">
        <v>0</v>
      </c>
      <c r="CV70">
        <v>1.326619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59.693106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123.2026</v>
      </c>
      <c r="M71">
        <v>94.663653999999994</v>
      </c>
      <c r="N71">
        <v>122.42959</v>
      </c>
      <c r="O71">
        <v>103.02352999999999</v>
      </c>
      <c r="P71">
        <v>107.889021</v>
      </c>
      <c r="Q71">
        <v>4.1215999999999999</v>
      </c>
      <c r="R71">
        <v>23.357873000000001</v>
      </c>
      <c r="S71">
        <v>14.257458</v>
      </c>
      <c r="T71">
        <v>0</v>
      </c>
      <c r="U71">
        <v>348.97500000000002</v>
      </c>
      <c r="V71">
        <v>3</v>
      </c>
      <c r="W71">
        <v>11</v>
      </c>
      <c r="X71">
        <v>52.107881999999996</v>
      </c>
      <c r="Y71">
        <v>0</v>
      </c>
      <c r="Z71">
        <v>13.09</v>
      </c>
      <c r="AA71">
        <v>42.14808</v>
      </c>
      <c r="AB71">
        <v>46.424171999999999</v>
      </c>
      <c r="AC71">
        <v>22.310403000000001</v>
      </c>
      <c r="AD71">
        <v>10.456189</v>
      </c>
      <c r="AE71">
        <v>56.926780000000001</v>
      </c>
      <c r="AF71">
        <v>9.1372370000000007</v>
      </c>
      <c r="AG71">
        <v>48.126170999999999</v>
      </c>
      <c r="AH71">
        <v>43.027439999999999</v>
      </c>
      <c r="AI71">
        <v>0</v>
      </c>
      <c r="AJ71">
        <v>0</v>
      </c>
      <c r="AK71">
        <v>64.950986999999998</v>
      </c>
      <c r="AL71">
        <v>36.021999999999998</v>
      </c>
      <c r="AM71">
        <v>18.108732</v>
      </c>
      <c r="AN71">
        <v>1.0958429999999999</v>
      </c>
      <c r="AO71">
        <v>0</v>
      </c>
      <c r="AP71">
        <v>5.5083000000000002</v>
      </c>
      <c r="AQ71">
        <v>36.398265000000002</v>
      </c>
      <c r="AR71">
        <v>50.231999999999999</v>
      </c>
      <c r="AS71">
        <v>36.950153</v>
      </c>
      <c r="AT71">
        <v>15.000006000000001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59.693106</v>
      </c>
      <c r="BA71">
        <f t="shared" si="4"/>
        <v>1623.6340719999996</v>
      </c>
      <c r="BB71">
        <v>68</v>
      </c>
      <c r="BD71">
        <v>7.95</v>
      </c>
      <c r="BE71">
        <v>1.94</v>
      </c>
      <c r="BF71">
        <v>0</v>
      </c>
      <c r="BG71">
        <v>0</v>
      </c>
      <c r="BH71">
        <v>0</v>
      </c>
      <c r="BI71">
        <v>0.81</v>
      </c>
      <c r="BJ71">
        <v>0.42</v>
      </c>
      <c r="BK71">
        <v>1.78</v>
      </c>
      <c r="BL71">
        <v>0</v>
      </c>
      <c r="BM71">
        <v>0.1</v>
      </c>
      <c r="BN71">
        <v>0</v>
      </c>
      <c r="BO71">
        <v>3.78</v>
      </c>
      <c r="BP71">
        <v>0.25</v>
      </c>
      <c r="BQ71">
        <v>2</v>
      </c>
      <c r="BR71">
        <v>2.1800000000000002</v>
      </c>
      <c r="BS71">
        <v>1.62</v>
      </c>
      <c r="BT71">
        <v>2.688761</v>
      </c>
      <c r="BU71">
        <v>1.332638</v>
      </c>
      <c r="BV71">
        <v>2.3361209999999999</v>
      </c>
      <c r="BW71">
        <v>1.929632</v>
      </c>
      <c r="BX71">
        <v>1.9462410000000001</v>
      </c>
      <c r="BY71">
        <v>2.6652749999999998</v>
      </c>
      <c r="BZ71">
        <v>1.3184229999999999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5.2772449999999997</v>
      </c>
      <c r="CK71">
        <v>1.857394</v>
      </c>
      <c r="CL71">
        <v>1.9248000000000001</v>
      </c>
      <c r="CM71">
        <v>3.4875970000000001</v>
      </c>
      <c r="CN71">
        <v>1.7590809999999999</v>
      </c>
      <c r="CO71">
        <v>0</v>
      </c>
      <c r="CP71">
        <v>4.2289050000000001</v>
      </c>
      <c r="CQ71">
        <v>1.7590809999999999</v>
      </c>
      <c r="CR71">
        <v>0.99022299999999996</v>
      </c>
      <c r="CS71">
        <v>1.3616889999999999</v>
      </c>
      <c r="CT71">
        <v>4.276573</v>
      </c>
      <c r="CU71">
        <v>0</v>
      </c>
      <c r="CV71">
        <v>1.326619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59.693106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123.2026</v>
      </c>
      <c r="M72">
        <v>95.888554999999997</v>
      </c>
      <c r="N72">
        <v>122.43</v>
      </c>
      <c r="O72">
        <v>128.199195</v>
      </c>
      <c r="P72">
        <v>108.5672</v>
      </c>
      <c r="Q72">
        <v>4.1215999999999999</v>
      </c>
      <c r="R72">
        <v>23.357873000000001</v>
      </c>
      <c r="S72">
        <v>14.257458</v>
      </c>
      <c r="T72">
        <v>0</v>
      </c>
      <c r="U72">
        <v>348.97500000000002</v>
      </c>
      <c r="V72">
        <v>3</v>
      </c>
      <c r="W72">
        <v>11</v>
      </c>
      <c r="X72">
        <v>75.259100000000004</v>
      </c>
      <c r="Y72">
        <v>0</v>
      </c>
      <c r="Z72">
        <v>19.6614</v>
      </c>
      <c r="AA72">
        <v>42.14808</v>
      </c>
      <c r="AB72">
        <v>46.424171999999999</v>
      </c>
      <c r="AC72">
        <v>22.310403000000001</v>
      </c>
      <c r="AD72">
        <v>10.456189</v>
      </c>
      <c r="AE72">
        <v>56.926780000000001</v>
      </c>
      <c r="AF72">
        <v>9.1372370000000007</v>
      </c>
      <c r="AG72">
        <v>48.126170999999999</v>
      </c>
      <c r="AH72">
        <v>43.027439999999999</v>
      </c>
      <c r="AI72">
        <v>0</v>
      </c>
      <c r="AJ72">
        <v>0</v>
      </c>
      <c r="AK72">
        <v>64.950986999999998</v>
      </c>
      <c r="AL72">
        <v>36.021999999999998</v>
      </c>
      <c r="AM72">
        <v>18.108732</v>
      </c>
      <c r="AN72">
        <v>1.0958429999999999</v>
      </c>
      <c r="AO72">
        <v>0</v>
      </c>
      <c r="AP72">
        <v>5.5083000000000002</v>
      </c>
      <c r="AQ72">
        <v>36.398265000000002</v>
      </c>
      <c r="AR72">
        <v>50.231999999999999</v>
      </c>
      <c r="AS72">
        <v>36.950153</v>
      </c>
      <c r="AT72">
        <v>15.000006000000001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59.693106</v>
      </c>
      <c r="BA72">
        <f t="shared" si="4"/>
        <v>1680.4358449999997</v>
      </c>
      <c r="BB72">
        <v>69</v>
      </c>
      <c r="BD72">
        <v>7.95</v>
      </c>
      <c r="BE72">
        <v>1.94</v>
      </c>
      <c r="BF72">
        <v>0</v>
      </c>
      <c r="BG72">
        <v>0</v>
      </c>
      <c r="BH72">
        <v>0</v>
      </c>
      <c r="BI72">
        <v>0.81</v>
      </c>
      <c r="BJ72">
        <v>0.42</v>
      </c>
      <c r="BK72">
        <v>1.78</v>
      </c>
      <c r="BL72">
        <v>0</v>
      </c>
      <c r="BM72">
        <v>0.1</v>
      </c>
      <c r="BN72">
        <v>0</v>
      </c>
      <c r="BO72">
        <v>3.78</v>
      </c>
      <c r="BP72">
        <v>0.25</v>
      </c>
      <c r="BQ72">
        <v>2</v>
      </c>
      <c r="BR72">
        <v>2.1800000000000002</v>
      </c>
      <c r="BS72">
        <v>1.62</v>
      </c>
      <c r="BT72">
        <v>2.688761</v>
      </c>
      <c r="BU72">
        <v>1.332638</v>
      </c>
      <c r="BV72">
        <v>2.3361209999999999</v>
      </c>
      <c r="BW72">
        <v>1.929632</v>
      </c>
      <c r="BX72">
        <v>1.9462410000000001</v>
      </c>
      <c r="BY72">
        <v>2.6652749999999998</v>
      </c>
      <c r="BZ72">
        <v>1.3184229999999999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5.2772449999999997</v>
      </c>
      <c r="CK72">
        <v>1.857394</v>
      </c>
      <c r="CL72">
        <v>1.9248000000000001</v>
      </c>
      <c r="CM72">
        <v>3.4875970000000001</v>
      </c>
      <c r="CN72">
        <v>1.7590809999999999</v>
      </c>
      <c r="CO72">
        <v>0</v>
      </c>
      <c r="CP72">
        <v>4.2289050000000001</v>
      </c>
      <c r="CQ72">
        <v>1.7590809999999999</v>
      </c>
      <c r="CR72">
        <v>0.99022299999999996</v>
      </c>
      <c r="CS72">
        <v>1.3616889999999999</v>
      </c>
      <c r="CT72">
        <v>4.276573</v>
      </c>
      <c r="CU72">
        <v>1.7833300000000001</v>
      </c>
      <c r="CV72">
        <v>1.326619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59.693106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123.2026</v>
      </c>
      <c r="M73">
        <v>95.888554999999997</v>
      </c>
      <c r="N73">
        <v>122.43</v>
      </c>
      <c r="O73">
        <v>128.45009999999999</v>
      </c>
      <c r="P73">
        <v>108.5672</v>
      </c>
      <c r="Q73">
        <v>4.1215999999999999</v>
      </c>
      <c r="R73">
        <v>22.733236999999999</v>
      </c>
      <c r="S73">
        <v>14.257458</v>
      </c>
      <c r="T73">
        <v>0</v>
      </c>
      <c r="U73">
        <v>348.97500000000002</v>
      </c>
      <c r="V73">
        <v>3</v>
      </c>
      <c r="W73">
        <v>11</v>
      </c>
      <c r="X73">
        <v>92.790800000000004</v>
      </c>
      <c r="Y73">
        <v>0</v>
      </c>
      <c r="Z73">
        <v>19.6614</v>
      </c>
      <c r="AA73">
        <v>42.14808</v>
      </c>
      <c r="AB73">
        <v>46.424171999999999</v>
      </c>
      <c r="AC73">
        <v>22.310403000000001</v>
      </c>
      <c r="AD73">
        <v>10.456189</v>
      </c>
      <c r="AE73">
        <v>56.926780000000001</v>
      </c>
      <c r="AF73">
        <v>9.1372370000000007</v>
      </c>
      <c r="AG73">
        <v>48.126170999999999</v>
      </c>
      <c r="AH73">
        <v>43.027439999999999</v>
      </c>
      <c r="AI73">
        <v>0</v>
      </c>
      <c r="AJ73">
        <v>0</v>
      </c>
      <c r="AK73">
        <v>64.950986999999998</v>
      </c>
      <c r="AL73">
        <v>48.804000000000002</v>
      </c>
      <c r="AM73">
        <v>18.108732</v>
      </c>
      <c r="AN73">
        <v>1.0958429999999999</v>
      </c>
      <c r="AO73">
        <v>0</v>
      </c>
      <c r="AP73">
        <v>4.9958999999999998</v>
      </c>
      <c r="AQ73">
        <v>36.398265000000002</v>
      </c>
      <c r="AR73">
        <v>50.231999999999999</v>
      </c>
      <c r="AS73">
        <v>36.950153</v>
      </c>
      <c r="AT73">
        <v>15.000006000000001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59.763106000000001</v>
      </c>
      <c r="BA73">
        <f t="shared" si="4"/>
        <v>1709.9334139999999</v>
      </c>
      <c r="BB73">
        <v>70</v>
      </c>
      <c r="BD73">
        <v>7.95</v>
      </c>
      <c r="BE73">
        <v>1.94</v>
      </c>
      <c r="BF73">
        <v>0</v>
      </c>
      <c r="BG73">
        <v>0</v>
      </c>
      <c r="BH73">
        <v>0</v>
      </c>
      <c r="BI73">
        <v>0.88</v>
      </c>
      <c r="BJ73">
        <v>0.42</v>
      </c>
      <c r="BK73">
        <v>1.78</v>
      </c>
      <c r="BL73">
        <v>0</v>
      </c>
      <c r="BM73">
        <v>0.1</v>
      </c>
      <c r="BN73">
        <v>0</v>
      </c>
      <c r="BO73">
        <v>3.78</v>
      </c>
      <c r="BP73">
        <v>0.25</v>
      </c>
      <c r="BQ73">
        <v>2</v>
      </c>
      <c r="BR73">
        <v>2.1800000000000002</v>
      </c>
      <c r="BS73">
        <v>1.62</v>
      </c>
      <c r="BT73">
        <v>2.688761</v>
      </c>
      <c r="BU73">
        <v>1.332638</v>
      </c>
      <c r="BV73">
        <v>2.3361209999999999</v>
      </c>
      <c r="BW73">
        <v>1.929632</v>
      </c>
      <c r="BX73">
        <v>1.9462410000000001</v>
      </c>
      <c r="BY73">
        <v>2.6652749999999998</v>
      </c>
      <c r="BZ73">
        <v>1.3184229999999999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5.2772449999999997</v>
      </c>
      <c r="CK73">
        <v>1.857394</v>
      </c>
      <c r="CL73">
        <v>1.9248000000000001</v>
      </c>
      <c r="CM73">
        <v>3.4875970000000001</v>
      </c>
      <c r="CN73">
        <v>1.7590809999999999</v>
      </c>
      <c r="CO73">
        <v>0</v>
      </c>
      <c r="CP73">
        <v>4.2289050000000001</v>
      </c>
      <c r="CQ73">
        <v>1.7590809999999999</v>
      </c>
      <c r="CR73">
        <v>0.99022299999999996</v>
      </c>
      <c r="CS73">
        <v>1.3616889999999999</v>
      </c>
      <c r="CT73">
        <v>4.276573</v>
      </c>
      <c r="CU73">
        <v>3.5666609999999999</v>
      </c>
      <c r="CV73">
        <v>1.326619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59.763106000000001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123.2026</v>
      </c>
      <c r="M74">
        <v>95.888554999999997</v>
      </c>
      <c r="N74">
        <v>122.43</v>
      </c>
      <c r="O74">
        <v>128.45009999999999</v>
      </c>
      <c r="P74">
        <v>108.5672</v>
      </c>
      <c r="Q74">
        <v>4.1215999999999999</v>
      </c>
      <c r="R74">
        <v>22.733236999999999</v>
      </c>
      <c r="S74">
        <v>14.257458</v>
      </c>
      <c r="T74">
        <v>0</v>
      </c>
      <c r="U74">
        <v>348.97500000000002</v>
      </c>
      <c r="V74">
        <v>3</v>
      </c>
      <c r="W74">
        <v>11</v>
      </c>
      <c r="X74">
        <v>92.790800000000004</v>
      </c>
      <c r="Y74">
        <v>0</v>
      </c>
      <c r="Z74">
        <v>13.09</v>
      </c>
      <c r="AA74">
        <v>42.14808</v>
      </c>
      <c r="AB74">
        <v>46.424171999999999</v>
      </c>
      <c r="AC74">
        <v>20.549056</v>
      </c>
      <c r="AD74">
        <v>10.456189</v>
      </c>
      <c r="AE74">
        <v>56.926780000000001</v>
      </c>
      <c r="AF74">
        <v>9.1372370000000007</v>
      </c>
      <c r="AG74">
        <v>48.126170999999999</v>
      </c>
      <c r="AH74">
        <v>64.541160000000005</v>
      </c>
      <c r="AI74">
        <v>0</v>
      </c>
      <c r="AJ74">
        <v>0</v>
      </c>
      <c r="AK74">
        <v>64.950986999999998</v>
      </c>
      <c r="AL74">
        <v>83.664000000000001</v>
      </c>
      <c r="AM74">
        <v>18.108732</v>
      </c>
      <c r="AN74">
        <v>1.0958429999999999</v>
      </c>
      <c r="AO74">
        <v>0</v>
      </c>
      <c r="AP74">
        <v>4.9958999999999998</v>
      </c>
      <c r="AQ74">
        <v>36.398265000000002</v>
      </c>
      <c r="AR74">
        <v>50.231999999999999</v>
      </c>
      <c r="AS74">
        <v>36.950153</v>
      </c>
      <c r="AT74">
        <v>15.000006000000001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59.763106000000001</v>
      </c>
      <c r="BA74">
        <f t="shared" si="4"/>
        <v>1757.9743869999998</v>
      </c>
      <c r="BB74">
        <v>71</v>
      </c>
      <c r="BD74">
        <v>7.95</v>
      </c>
      <c r="BE74">
        <v>1.94</v>
      </c>
      <c r="BF74">
        <v>0</v>
      </c>
      <c r="BG74">
        <v>0</v>
      </c>
      <c r="BH74">
        <v>0</v>
      </c>
      <c r="BI74">
        <v>0.88</v>
      </c>
      <c r="BJ74">
        <v>0.42</v>
      </c>
      <c r="BK74">
        <v>1.78</v>
      </c>
      <c r="BL74">
        <v>0</v>
      </c>
      <c r="BM74">
        <v>0.1</v>
      </c>
      <c r="BN74">
        <v>0</v>
      </c>
      <c r="BO74">
        <v>3.78</v>
      </c>
      <c r="BP74">
        <v>0.25</v>
      </c>
      <c r="BQ74">
        <v>2</v>
      </c>
      <c r="BR74">
        <v>2.1800000000000002</v>
      </c>
      <c r="BS74">
        <v>1.62</v>
      </c>
      <c r="BT74">
        <v>2.688761</v>
      </c>
      <c r="BU74">
        <v>1.332638</v>
      </c>
      <c r="BV74">
        <v>2.3361209999999999</v>
      </c>
      <c r="BW74">
        <v>1.929632</v>
      </c>
      <c r="BX74">
        <v>1.9462410000000001</v>
      </c>
      <c r="BY74">
        <v>2.6652749999999998</v>
      </c>
      <c r="BZ74">
        <v>1.3184229999999999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5.2772449999999997</v>
      </c>
      <c r="CK74">
        <v>1.857394</v>
      </c>
      <c r="CL74">
        <v>1.9248000000000001</v>
      </c>
      <c r="CM74">
        <v>3.4875970000000001</v>
      </c>
      <c r="CN74">
        <v>1.7590809999999999</v>
      </c>
      <c r="CO74">
        <v>0</v>
      </c>
      <c r="CP74">
        <v>4.2289050000000001</v>
      </c>
      <c r="CQ74">
        <v>1.7590809999999999</v>
      </c>
      <c r="CR74">
        <v>0.99022299999999996</v>
      </c>
      <c r="CS74">
        <v>1.3616889999999999</v>
      </c>
      <c r="CT74">
        <v>4.276573</v>
      </c>
      <c r="CU74">
        <v>4.323226</v>
      </c>
      <c r="CV74">
        <v>1.9899279999999999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59.763106000000001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123.2026</v>
      </c>
      <c r="M75">
        <v>95.888554999999997</v>
      </c>
      <c r="N75">
        <v>122.43</v>
      </c>
      <c r="O75">
        <v>128.45009999999999</v>
      </c>
      <c r="P75">
        <v>108.5672</v>
      </c>
      <c r="Q75">
        <v>4.0515999999999996</v>
      </c>
      <c r="R75">
        <v>22.733236999999999</v>
      </c>
      <c r="S75">
        <v>14.294028000000001</v>
      </c>
      <c r="T75">
        <v>0</v>
      </c>
      <c r="U75">
        <v>348.97500000000002</v>
      </c>
      <c r="V75">
        <v>3</v>
      </c>
      <c r="W75">
        <v>11</v>
      </c>
      <c r="X75">
        <v>92.790800000000004</v>
      </c>
      <c r="Y75">
        <v>0</v>
      </c>
      <c r="Z75">
        <v>13.09</v>
      </c>
      <c r="AA75">
        <v>42.14808</v>
      </c>
      <c r="AB75">
        <v>46.424171999999999</v>
      </c>
      <c r="AC75">
        <v>20.549056</v>
      </c>
      <c r="AD75">
        <v>10.456189</v>
      </c>
      <c r="AE75">
        <v>56.926780000000001</v>
      </c>
      <c r="AF75">
        <v>9.1372370000000007</v>
      </c>
      <c r="AG75">
        <v>48.126170999999999</v>
      </c>
      <c r="AH75">
        <v>64.541160000000005</v>
      </c>
      <c r="AI75">
        <v>0</v>
      </c>
      <c r="AJ75">
        <v>0</v>
      </c>
      <c r="AK75">
        <v>64.950986999999998</v>
      </c>
      <c r="AL75">
        <v>83.664000000000001</v>
      </c>
      <c r="AM75">
        <v>18.108732</v>
      </c>
      <c r="AN75">
        <v>1.1169169999999999</v>
      </c>
      <c r="AO75">
        <v>0</v>
      </c>
      <c r="AP75">
        <v>4.3554000000000004</v>
      </c>
      <c r="AQ75">
        <v>36.398265000000002</v>
      </c>
      <c r="AR75">
        <v>50.231999999999999</v>
      </c>
      <c r="AS75">
        <v>36.950153</v>
      </c>
      <c r="AT75">
        <v>15.000006000000001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59.777253000000002</v>
      </c>
      <c r="BA75">
        <f t="shared" si="4"/>
        <v>1757.3356779999997</v>
      </c>
      <c r="BB75">
        <v>72</v>
      </c>
      <c r="BD75">
        <v>7.95</v>
      </c>
      <c r="BE75">
        <v>1.94</v>
      </c>
      <c r="BF75">
        <v>0</v>
      </c>
      <c r="BG75">
        <v>0</v>
      </c>
      <c r="BH75">
        <v>0</v>
      </c>
      <c r="BI75">
        <v>0.88</v>
      </c>
      <c r="BJ75">
        <v>0.42</v>
      </c>
      <c r="BK75">
        <v>1.78</v>
      </c>
      <c r="BL75">
        <v>0</v>
      </c>
      <c r="BM75">
        <v>0.1</v>
      </c>
      <c r="BN75">
        <v>0</v>
      </c>
      <c r="BO75">
        <v>3.78</v>
      </c>
      <c r="BP75">
        <v>0.25</v>
      </c>
      <c r="BQ75">
        <v>2</v>
      </c>
      <c r="BR75">
        <v>2.1800000000000002</v>
      </c>
      <c r="BS75">
        <v>1.62</v>
      </c>
      <c r="BT75">
        <v>2.688761</v>
      </c>
      <c r="BU75">
        <v>1.332638</v>
      </c>
      <c r="BV75">
        <v>2.3361209999999999</v>
      </c>
      <c r="BW75">
        <v>1.929632</v>
      </c>
      <c r="BX75">
        <v>1.9462410000000001</v>
      </c>
      <c r="BY75">
        <v>2.6652749999999998</v>
      </c>
      <c r="BZ75">
        <v>1.3184229999999999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5.2772449999999997</v>
      </c>
      <c r="CK75">
        <v>1.857394</v>
      </c>
      <c r="CL75">
        <v>1.9248000000000001</v>
      </c>
      <c r="CM75">
        <v>3.4875970000000001</v>
      </c>
      <c r="CN75">
        <v>1.7590809999999999</v>
      </c>
      <c r="CO75">
        <v>0</v>
      </c>
      <c r="CP75">
        <v>4.2289050000000001</v>
      </c>
      <c r="CQ75">
        <v>1.7590809999999999</v>
      </c>
      <c r="CR75">
        <v>1.00437</v>
      </c>
      <c r="CS75">
        <v>1.3616889999999999</v>
      </c>
      <c r="CT75">
        <v>4.276573</v>
      </c>
      <c r="CU75">
        <v>4.323226</v>
      </c>
      <c r="CV75">
        <v>1.9899279999999999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59.777253000000002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123.2026</v>
      </c>
      <c r="M76">
        <v>95.888554999999997</v>
      </c>
      <c r="N76">
        <v>122.43</v>
      </c>
      <c r="O76">
        <v>128.45009999999999</v>
      </c>
      <c r="P76">
        <v>108.5672</v>
      </c>
      <c r="Q76">
        <v>4.0515999999999996</v>
      </c>
      <c r="R76">
        <v>22.733236999999999</v>
      </c>
      <c r="S76">
        <v>14.294028000000001</v>
      </c>
      <c r="T76">
        <v>0</v>
      </c>
      <c r="U76">
        <v>348.97500000000002</v>
      </c>
      <c r="V76">
        <v>3</v>
      </c>
      <c r="W76">
        <v>11</v>
      </c>
      <c r="X76">
        <v>92.790800000000004</v>
      </c>
      <c r="Y76">
        <v>0</v>
      </c>
      <c r="Z76">
        <v>13.09</v>
      </c>
      <c r="AA76">
        <v>42.14808</v>
      </c>
      <c r="AB76">
        <v>46.424171999999999</v>
      </c>
      <c r="AC76">
        <v>22.332421</v>
      </c>
      <c r="AD76">
        <v>20.912378</v>
      </c>
      <c r="AE76">
        <v>56.926780000000001</v>
      </c>
      <c r="AF76">
        <v>18.274474000000001</v>
      </c>
      <c r="AG76">
        <v>48.126170999999999</v>
      </c>
      <c r="AH76">
        <v>91.433310000000006</v>
      </c>
      <c r="AI76">
        <v>0</v>
      </c>
      <c r="AJ76">
        <v>0</v>
      </c>
      <c r="AK76">
        <v>64.950986999999998</v>
      </c>
      <c r="AL76">
        <v>83.664000000000001</v>
      </c>
      <c r="AM76">
        <v>18.108732</v>
      </c>
      <c r="AN76">
        <v>1.1169169999999999</v>
      </c>
      <c r="AO76">
        <v>0</v>
      </c>
      <c r="AP76">
        <v>4.3554000000000004</v>
      </c>
      <c r="AQ76">
        <v>36.398265000000002</v>
      </c>
      <c r="AR76">
        <v>50.231999999999999</v>
      </c>
      <c r="AS76">
        <v>36.950153</v>
      </c>
      <c r="AT76">
        <v>15.000006000000001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59.777253000000002</v>
      </c>
      <c r="BA76">
        <f t="shared" si="4"/>
        <v>1805.6046189999997</v>
      </c>
      <c r="BB76">
        <v>73</v>
      </c>
      <c r="BD76">
        <v>7.95</v>
      </c>
      <c r="BE76">
        <v>1.94</v>
      </c>
      <c r="BF76">
        <v>0</v>
      </c>
      <c r="BG76">
        <v>0</v>
      </c>
      <c r="BH76">
        <v>0</v>
      </c>
      <c r="BI76">
        <v>0.88</v>
      </c>
      <c r="BJ76">
        <v>0.42</v>
      </c>
      <c r="BK76">
        <v>1.78</v>
      </c>
      <c r="BL76">
        <v>0</v>
      </c>
      <c r="BM76">
        <v>0.1</v>
      </c>
      <c r="BN76">
        <v>0</v>
      </c>
      <c r="BO76">
        <v>3.78</v>
      </c>
      <c r="BP76">
        <v>0.25</v>
      </c>
      <c r="BQ76">
        <v>2</v>
      </c>
      <c r="BR76">
        <v>2.1800000000000002</v>
      </c>
      <c r="BS76">
        <v>1.62</v>
      </c>
      <c r="BT76">
        <v>2.688761</v>
      </c>
      <c r="BU76">
        <v>1.332638</v>
      </c>
      <c r="BV76">
        <v>2.3361209999999999</v>
      </c>
      <c r="BW76">
        <v>1.929632</v>
      </c>
      <c r="BX76">
        <v>1.9462410000000001</v>
      </c>
      <c r="BY76">
        <v>2.6652749999999998</v>
      </c>
      <c r="BZ76">
        <v>1.3184229999999999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5.2772449999999997</v>
      </c>
      <c r="CK76">
        <v>1.857394</v>
      </c>
      <c r="CL76">
        <v>1.9248000000000001</v>
      </c>
      <c r="CM76">
        <v>3.4875970000000001</v>
      </c>
      <c r="CN76">
        <v>1.7590809999999999</v>
      </c>
      <c r="CO76">
        <v>0</v>
      </c>
      <c r="CP76">
        <v>4.2289050000000001</v>
      </c>
      <c r="CQ76">
        <v>1.7590809999999999</v>
      </c>
      <c r="CR76">
        <v>1.00437</v>
      </c>
      <c r="CS76">
        <v>1.3616889999999999</v>
      </c>
      <c r="CT76">
        <v>4.276573</v>
      </c>
      <c r="CU76">
        <v>4.323226</v>
      </c>
      <c r="CV76">
        <v>2.80722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59.777253000000002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123.2026</v>
      </c>
      <c r="M77">
        <v>95.888554999999997</v>
      </c>
      <c r="N77">
        <v>122.43</v>
      </c>
      <c r="O77">
        <v>128.45009999999999</v>
      </c>
      <c r="P77">
        <v>108.9509</v>
      </c>
      <c r="Q77">
        <v>4.0515999999999996</v>
      </c>
      <c r="R77">
        <v>20.037168000000001</v>
      </c>
      <c r="S77">
        <v>14.257458</v>
      </c>
      <c r="T77">
        <v>0</v>
      </c>
      <c r="U77">
        <v>348.97500000000002</v>
      </c>
      <c r="V77">
        <v>8.2653999999999996</v>
      </c>
      <c r="W77">
        <v>17.785599999999999</v>
      </c>
      <c r="X77">
        <v>99.093708000000007</v>
      </c>
      <c r="Y77">
        <v>0</v>
      </c>
      <c r="Z77">
        <v>19.6614</v>
      </c>
      <c r="AA77">
        <v>42.14808</v>
      </c>
      <c r="AB77">
        <v>46.424171999999999</v>
      </c>
      <c r="AC77">
        <v>22.332421</v>
      </c>
      <c r="AD77">
        <v>31.368566999999999</v>
      </c>
      <c r="AE77">
        <v>56.926780000000001</v>
      </c>
      <c r="AF77">
        <v>27.411711</v>
      </c>
      <c r="AG77">
        <v>48.126170999999999</v>
      </c>
      <c r="AH77">
        <v>118.32546000000001</v>
      </c>
      <c r="AI77">
        <v>0</v>
      </c>
      <c r="AJ77">
        <v>0</v>
      </c>
      <c r="AK77">
        <v>64.950986999999998</v>
      </c>
      <c r="AL77">
        <v>83.664000000000001</v>
      </c>
      <c r="AM77">
        <v>18.108732</v>
      </c>
      <c r="AN77">
        <v>1.1169169999999999</v>
      </c>
      <c r="AO77">
        <v>0</v>
      </c>
      <c r="AP77">
        <v>4.3554000000000004</v>
      </c>
      <c r="AQ77">
        <v>36.398265000000002</v>
      </c>
      <c r="AR77">
        <v>50.231999999999999</v>
      </c>
      <c r="AS77">
        <v>36.950153</v>
      </c>
      <c r="AT77">
        <v>15.000006000000001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59.447253000000003</v>
      </c>
      <c r="BA77">
        <f t="shared" si="4"/>
        <v>1874.3365640000002</v>
      </c>
      <c r="BB77">
        <v>74</v>
      </c>
      <c r="BD77">
        <v>7.65</v>
      </c>
      <c r="BE77">
        <v>1.94</v>
      </c>
      <c r="BF77">
        <v>0</v>
      </c>
      <c r="BG77">
        <v>0</v>
      </c>
      <c r="BH77">
        <v>0</v>
      </c>
      <c r="BI77">
        <v>0.88</v>
      </c>
      <c r="BJ77">
        <v>0.42</v>
      </c>
      <c r="BK77">
        <v>1.75</v>
      </c>
      <c r="BL77">
        <v>0</v>
      </c>
      <c r="BM77">
        <v>0.1</v>
      </c>
      <c r="BN77">
        <v>0</v>
      </c>
      <c r="BO77">
        <v>3.78</v>
      </c>
      <c r="BP77">
        <v>0.25</v>
      </c>
      <c r="BQ77">
        <v>2</v>
      </c>
      <c r="BR77">
        <v>2.1800000000000002</v>
      </c>
      <c r="BS77">
        <v>1.62</v>
      </c>
      <c r="BT77">
        <v>2.688761</v>
      </c>
      <c r="BU77">
        <v>1.332638</v>
      </c>
      <c r="BV77">
        <v>2.3361209999999999</v>
      </c>
      <c r="BW77">
        <v>1.929632</v>
      </c>
      <c r="BX77">
        <v>1.9462410000000001</v>
      </c>
      <c r="BY77">
        <v>2.6652749999999998</v>
      </c>
      <c r="BZ77">
        <v>1.3184229999999999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5.2772449999999997</v>
      </c>
      <c r="CK77">
        <v>1.857394</v>
      </c>
      <c r="CL77">
        <v>1.9248000000000001</v>
      </c>
      <c r="CM77">
        <v>3.4875970000000001</v>
      </c>
      <c r="CN77">
        <v>1.7590809999999999</v>
      </c>
      <c r="CO77">
        <v>0</v>
      </c>
      <c r="CP77">
        <v>4.2289050000000001</v>
      </c>
      <c r="CQ77">
        <v>1.7590809999999999</v>
      </c>
      <c r="CR77">
        <v>1.00437</v>
      </c>
      <c r="CS77">
        <v>1.3616889999999999</v>
      </c>
      <c r="CT77">
        <v>4.276573</v>
      </c>
      <c r="CU77">
        <v>5.3499920000000003</v>
      </c>
      <c r="CV77">
        <v>3.6363560000000001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59.447253000000003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123.2026</v>
      </c>
      <c r="M78">
        <v>95.888554999999997</v>
      </c>
      <c r="N78">
        <v>122.43</v>
      </c>
      <c r="O78">
        <v>128.45009999999999</v>
      </c>
      <c r="P78">
        <v>108.9509</v>
      </c>
      <c r="Q78">
        <v>4.0515999999999996</v>
      </c>
      <c r="R78">
        <v>20.037168000000001</v>
      </c>
      <c r="S78">
        <v>14.257458</v>
      </c>
      <c r="T78">
        <v>0</v>
      </c>
      <c r="U78">
        <v>348.97500000000002</v>
      </c>
      <c r="V78">
        <v>8.2653999999999996</v>
      </c>
      <c r="W78">
        <v>17.39</v>
      </c>
      <c r="X78">
        <v>111.93619</v>
      </c>
      <c r="Y78">
        <v>0</v>
      </c>
      <c r="Z78">
        <v>19.6614</v>
      </c>
      <c r="AA78">
        <v>42.14808</v>
      </c>
      <c r="AB78">
        <v>46.424171999999999</v>
      </c>
      <c r="AC78">
        <v>33.499364</v>
      </c>
      <c r="AD78">
        <v>41.824756000000001</v>
      </c>
      <c r="AE78">
        <v>56.926780000000001</v>
      </c>
      <c r="AF78">
        <v>28.971727000000001</v>
      </c>
      <c r="AG78">
        <v>48.126170999999999</v>
      </c>
      <c r="AH78">
        <v>159.41666499999999</v>
      </c>
      <c r="AI78">
        <v>0</v>
      </c>
      <c r="AJ78">
        <v>0</v>
      </c>
      <c r="AK78">
        <v>64.950986999999998</v>
      </c>
      <c r="AL78">
        <v>48.804000000000002</v>
      </c>
      <c r="AM78">
        <v>18.108732</v>
      </c>
      <c r="AN78">
        <v>1.1169169999999999</v>
      </c>
      <c r="AO78">
        <v>0</v>
      </c>
      <c r="AP78">
        <v>4.3554000000000004</v>
      </c>
      <c r="AQ78">
        <v>36.398265000000002</v>
      </c>
      <c r="AR78">
        <v>50.231999999999999</v>
      </c>
      <c r="AS78">
        <v>36.950153</v>
      </c>
      <c r="AT78">
        <v>15.000006000000001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59.447253000000003</v>
      </c>
      <c r="BA78">
        <f t="shared" si="4"/>
        <v>1916.197799</v>
      </c>
      <c r="BB78">
        <v>75</v>
      </c>
      <c r="BD78">
        <v>7.65</v>
      </c>
      <c r="BE78">
        <v>1.94</v>
      </c>
      <c r="BF78">
        <v>0</v>
      </c>
      <c r="BG78">
        <v>0</v>
      </c>
      <c r="BH78">
        <v>0</v>
      </c>
      <c r="BI78">
        <v>0.88</v>
      </c>
      <c r="BJ78">
        <v>0.42</v>
      </c>
      <c r="BK78">
        <v>1.75</v>
      </c>
      <c r="BL78">
        <v>0</v>
      </c>
      <c r="BM78">
        <v>0.1</v>
      </c>
      <c r="BN78">
        <v>0</v>
      </c>
      <c r="BO78">
        <v>3.78</v>
      </c>
      <c r="BP78">
        <v>0.25</v>
      </c>
      <c r="BQ78">
        <v>2</v>
      </c>
      <c r="BR78">
        <v>2.1800000000000002</v>
      </c>
      <c r="BS78">
        <v>1.62</v>
      </c>
      <c r="BT78">
        <v>2.688761</v>
      </c>
      <c r="BU78">
        <v>1.332638</v>
      </c>
      <c r="BV78">
        <v>2.3361209999999999</v>
      </c>
      <c r="BW78">
        <v>1.929632</v>
      </c>
      <c r="BX78">
        <v>1.9462410000000001</v>
      </c>
      <c r="BY78">
        <v>2.6652749999999998</v>
      </c>
      <c r="BZ78">
        <v>1.3184229999999999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5.2772449999999997</v>
      </c>
      <c r="CK78">
        <v>1.857394</v>
      </c>
      <c r="CL78">
        <v>1.9248000000000001</v>
      </c>
      <c r="CM78">
        <v>3.4875970000000001</v>
      </c>
      <c r="CN78">
        <v>1.7590809999999999</v>
      </c>
      <c r="CO78">
        <v>0</v>
      </c>
      <c r="CP78">
        <v>4.2289050000000001</v>
      </c>
      <c r="CQ78">
        <v>1.7590809999999999</v>
      </c>
      <c r="CR78">
        <v>1.00437</v>
      </c>
      <c r="CS78">
        <v>1.3616889999999999</v>
      </c>
      <c r="CT78">
        <v>4.3737690000000002</v>
      </c>
      <c r="CU78">
        <v>7.1333219999999997</v>
      </c>
      <c r="CV78">
        <v>4.8326830000000003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59.447253000000003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123.2026</v>
      </c>
      <c r="M79">
        <v>95.888554999999997</v>
      </c>
      <c r="N79">
        <v>122.43</v>
      </c>
      <c r="O79">
        <v>128.45009999999999</v>
      </c>
      <c r="P79">
        <v>108.9509</v>
      </c>
      <c r="Q79">
        <v>4.1916000000000002</v>
      </c>
      <c r="R79">
        <v>20.037168000000001</v>
      </c>
      <c r="S79">
        <v>12.263691</v>
      </c>
      <c r="T79">
        <v>0</v>
      </c>
      <c r="U79">
        <v>348.97500000000002</v>
      </c>
      <c r="V79">
        <v>8.2653999999999996</v>
      </c>
      <c r="W79">
        <v>11</v>
      </c>
      <c r="X79">
        <v>112.26375</v>
      </c>
      <c r="Y79">
        <v>0</v>
      </c>
      <c r="Z79">
        <v>19.6614</v>
      </c>
      <c r="AA79">
        <v>42.14808</v>
      </c>
      <c r="AB79">
        <v>46.424171999999999</v>
      </c>
      <c r="AC79">
        <v>33.499364</v>
      </c>
      <c r="AD79">
        <v>41.824756000000001</v>
      </c>
      <c r="AE79">
        <v>56.926780000000001</v>
      </c>
      <c r="AF79">
        <v>28.971727000000001</v>
      </c>
      <c r="AG79">
        <v>48.126170999999999</v>
      </c>
      <c r="AH79">
        <v>159.41666499999999</v>
      </c>
      <c r="AI79">
        <v>3.6684739999999998</v>
      </c>
      <c r="AJ79">
        <v>0</v>
      </c>
      <c r="AK79">
        <v>64.950986999999998</v>
      </c>
      <c r="AL79">
        <v>48.804000000000002</v>
      </c>
      <c r="AM79">
        <v>18.108732</v>
      </c>
      <c r="AN79">
        <v>1.1169169999999999</v>
      </c>
      <c r="AO79">
        <v>0</v>
      </c>
      <c r="AP79">
        <v>4.3554000000000004</v>
      </c>
      <c r="AQ79">
        <v>36.398265000000002</v>
      </c>
      <c r="AR79">
        <v>50.231999999999999</v>
      </c>
      <c r="AS79">
        <v>36.950153</v>
      </c>
      <c r="AT79">
        <v>15.000006000000001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59.481397999999999</v>
      </c>
      <c r="BA79">
        <f t="shared" si="4"/>
        <v>1911.9842109999997</v>
      </c>
      <c r="BB79">
        <v>76</v>
      </c>
      <c r="BD79">
        <v>7.65</v>
      </c>
      <c r="BE79">
        <v>1.94</v>
      </c>
      <c r="BF79">
        <v>0</v>
      </c>
      <c r="BG79">
        <v>0</v>
      </c>
      <c r="BH79">
        <v>0</v>
      </c>
      <c r="BI79">
        <v>0.9</v>
      </c>
      <c r="BJ79">
        <v>0.42</v>
      </c>
      <c r="BK79">
        <v>1.75</v>
      </c>
      <c r="BL79">
        <v>0</v>
      </c>
      <c r="BM79">
        <v>0.1</v>
      </c>
      <c r="BN79">
        <v>0</v>
      </c>
      <c r="BO79">
        <v>3.78</v>
      </c>
      <c r="BP79">
        <v>0.25</v>
      </c>
      <c r="BQ79">
        <v>2</v>
      </c>
      <c r="BR79">
        <v>2.1800000000000002</v>
      </c>
      <c r="BS79">
        <v>1.62</v>
      </c>
      <c r="BT79">
        <v>2.688761</v>
      </c>
      <c r="BU79">
        <v>1.332638</v>
      </c>
      <c r="BV79">
        <v>2.3361209999999999</v>
      </c>
      <c r="BW79">
        <v>1.929632</v>
      </c>
      <c r="BX79">
        <v>1.9462410000000001</v>
      </c>
      <c r="BY79">
        <v>2.6652749999999998</v>
      </c>
      <c r="BZ79">
        <v>1.3184229999999999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5.2772449999999997</v>
      </c>
      <c r="CK79">
        <v>1.857394</v>
      </c>
      <c r="CL79">
        <v>1.9248000000000001</v>
      </c>
      <c r="CM79">
        <v>3.4875970000000001</v>
      </c>
      <c r="CN79">
        <v>1.7590809999999999</v>
      </c>
      <c r="CO79">
        <v>0</v>
      </c>
      <c r="CP79">
        <v>4.2289050000000001</v>
      </c>
      <c r="CQ79">
        <v>1.7590809999999999</v>
      </c>
      <c r="CR79">
        <v>1.0185150000000001</v>
      </c>
      <c r="CS79">
        <v>1.3616889999999999</v>
      </c>
      <c r="CT79">
        <v>4.3737690000000002</v>
      </c>
      <c r="CU79">
        <v>7.1333219999999997</v>
      </c>
      <c r="CV79">
        <v>4.8326830000000003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59.481397999999999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123.2026</v>
      </c>
      <c r="M80">
        <v>95.888554999999997</v>
      </c>
      <c r="N80">
        <v>122.43</v>
      </c>
      <c r="O80">
        <v>128.45009999999999</v>
      </c>
      <c r="P80">
        <v>108.9509</v>
      </c>
      <c r="Q80">
        <v>4.1916000000000002</v>
      </c>
      <c r="R80">
        <v>20.037168000000001</v>
      </c>
      <c r="S80">
        <v>12.263691</v>
      </c>
      <c r="T80">
        <v>0</v>
      </c>
      <c r="U80">
        <v>348.97500000000002</v>
      </c>
      <c r="V80">
        <v>8.2653999999999996</v>
      </c>
      <c r="W80">
        <v>11</v>
      </c>
      <c r="X80">
        <v>112.26375</v>
      </c>
      <c r="Y80">
        <v>0</v>
      </c>
      <c r="Z80">
        <v>19.6614</v>
      </c>
      <c r="AA80">
        <v>42.14808</v>
      </c>
      <c r="AB80">
        <v>46.424171999999999</v>
      </c>
      <c r="AC80">
        <v>33.499364</v>
      </c>
      <c r="AD80">
        <v>41.824756000000001</v>
      </c>
      <c r="AE80">
        <v>56.926780000000001</v>
      </c>
      <c r="AF80">
        <v>28.971727000000001</v>
      </c>
      <c r="AG80">
        <v>48.126170999999999</v>
      </c>
      <c r="AH80">
        <v>159.41666499999999</v>
      </c>
      <c r="AI80">
        <v>7.3369479999999996</v>
      </c>
      <c r="AJ80">
        <v>0</v>
      </c>
      <c r="AK80">
        <v>64.950986999999998</v>
      </c>
      <c r="AL80">
        <v>48.804000000000002</v>
      </c>
      <c r="AM80">
        <v>18.108732</v>
      </c>
      <c r="AN80">
        <v>1.1169169999999999</v>
      </c>
      <c r="AO80">
        <v>0</v>
      </c>
      <c r="AP80">
        <v>4.3554000000000004</v>
      </c>
      <c r="AQ80">
        <v>36.398265000000002</v>
      </c>
      <c r="AR80">
        <v>52.991999999999997</v>
      </c>
      <c r="AS80">
        <v>36.950153</v>
      </c>
      <c r="AT80">
        <v>15.000006000000001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59.481397999999999</v>
      </c>
      <c r="BA80">
        <f t="shared" si="4"/>
        <v>1918.4126849999996</v>
      </c>
      <c r="BB80">
        <v>77</v>
      </c>
      <c r="BD80">
        <v>7.65</v>
      </c>
      <c r="BE80">
        <v>1.94</v>
      </c>
      <c r="BF80">
        <v>0</v>
      </c>
      <c r="BG80">
        <v>0</v>
      </c>
      <c r="BH80">
        <v>0</v>
      </c>
      <c r="BI80">
        <v>0.9</v>
      </c>
      <c r="BJ80">
        <v>0.42</v>
      </c>
      <c r="BK80">
        <v>1.75</v>
      </c>
      <c r="BL80">
        <v>0</v>
      </c>
      <c r="BM80">
        <v>0.1</v>
      </c>
      <c r="BN80">
        <v>0</v>
      </c>
      <c r="BO80">
        <v>3.78</v>
      </c>
      <c r="BP80">
        <v>0.25</v>
      </c>
      <c r="BQ80">
        <v>2</v>
      </c>
      <c r="BR80">
        <v>2.1800000000000002</v>
      </c>
      <c r="BS80">
        <v>1.62</v>
      </c>
      <c r="BT80">
        <v>2.688761</v>
      </c>
      <c r="BU80">
        <v>1.332638</v>
      </c>
      <c r="BV80">
        <v>2.3361209999999999</v>
      </c>
      <c r="BW80">
        <v>1.929632</v>
      </c>
      <c r="BX80">
        <v>1.9462410000000001</v>
      </c>
      <c r="BY80">
        <v>2.6652749999999998</v>
      </c>
      <c r="BZ80">
        <v>1.3184229999999999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5.2772449999999997</v>
      </c>
      <c r="CK80">
        <v>1.857394</v>
      </c>
      <c r="CL80">
        <v>1.9248000000000001</v>
      </c>
      <c r="CM80">
        <v>3.4875970000000001</v>
      </c>
      <c r="CN80">
        <v>1.7590809999999999</v>
      </c>
      <c r="CO80">
        <v>0</v>
      </c>
      <c r="CP80">
        <v>4.2289050000000001</v>
      </c>
      <c r="CQ80">
        <v>1.7590809999999999</v>
      </c>
      <c r="CR80">
        <v>1.0185150000000001</v>
      </c>
      <c r="CS80">
        <v>1.3616889999999999</v>
      </c>
      <c r="CT80">
        <v>4.3737690000000002</v>
      </c>
      <c r="CU80">
        <v>7.1333219999999997</v>
      </c>
      <c r="CV80">
        <v>4.8326830000000003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59.481397999999999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136.20259999999999</v>
      </c>
      <c r="M81">
        <v>95.888554999999997</v>
      </c>
      <c r="N81">
        <v>122.43</v>
      </c>
      <c r="O81">
        <v>128.45009999999999</v>
      </c>
      <c r="P81">
        <v>108.9509</v>
      </c>
      <c r="Q81">
        <v>7.8634000000000004</v>
      </c>
      <c r="R81">
        <v>22.809622999999998</v>
      </c>
      <c r="S81">
        <v>13.756372000000001</v>
      </c>
      <c r="T81">
        <v>0</v>
      </c>
      <c r="U81">
        <v>348.97500000000002</v>
      </c>
      <c r="V81">
        <v>8.2653999999999996</v>
      </c>
      <c r="W81">
        <v>17.785599999999999</v>
      </c>
      <c r="X81">
        <v>112.26375</v>
      </c>
      <c r="Y81">
        <v>0</v>
      </c>
      <c r="Z81">
        <v>19.6614</v>
      </c>
      <c r="AA81">
        <v>42.14808</v>
      </c>
      <c r="AB81">
        <v>46.424171999999999</v>
      </c>
      <c r="AC81">
        <v>33.499364</v>
      </c>
      <c r="AD81">
        <v>41.824756000000001</v>
      </c>
      <c r="AE81">
        <v>56.926780000000001</v>
      </c>
      <c r="AF81">
        <v>28.971727000000001</v>
      </c>
      <c r="AG81">
        <v>48.126170999999999</v>
      </c>
      <c r="AH81">
        <v>159.41666499999999</v>
      </c>
      <c r="AI81">
        <v>38.152132000000002</v>
      </c>
      <c r="AJ81">
        <v>0</v>
      </c>
      <c r="AK81">
        <v>64.950986999999998</v>
      </c>
      <c r="AL81">
        <v>48.804000000000002</v>
      </c>
      <c r="AM81">
        <v>18.108732</v>
      </c>
      <c r="AN81">
        <v>1.1169169999999999</v>
      </c>
      <c r="AO81">
        <v>0</v>
      </c>
      <c r="AP81">
        <v>4.3554000000000004</v>
      </c>
      <c r="AQ81">
        <v>36.398265000000002</v>
      </c>
      <c r="AR81">
        <v>52.991999999999997</v>
      </c>
      <c r="AS81">
        <v>36.950153</v>
      </c>
      <c r="AT81">
        <v>15.000006000000001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59.551397999999999</v>
      </c>
      <c r="BA81">
        <f t="shared" si="4"/>
        <v>1977.020405</v>
      </c>
      <c r="BB81">
        <v>78</v>
      </c>
      <c r="BD81">
        <v>7.81</v>
      </c>
      <c r="BE81">
        <v>1.94</v>
      </c>
      <c r="BF81">
        <v>0</v>
      </c>
      <c r="BG81">
        <v>0</v>
      </c>
      <c r="BH81">
        <v>0</v>
      </c>
      <c r="BI81">
        <v>0.81</v>
      </c>
      <c r="BJ81">
        <v>0.42</v>
      </c>
      <c r="BK81">
        <v>1.75</v>
      </c>
      <c r="BL81">
        <v>0</v>
      </c>
      <c r="BM81">
        <v>0.1</v>
      </c>
      <c r="BN81">
        <v>0</v>
      </c>
      <c r="BO81">
        <v>3.78</v>
      </c>
      <c r="BP81">
        <v>0.25</v>
      </c>
      <c r="BQ81">
        <v>2</v>
      </c>
      <c r="BR81">
        <v>2.1800000000000002</v>
      </c>
      <c r="BS81">
        <v>1.62</v>
      </c>
      <c r="BT81">
        <v>2.688761</v>
      </c>
      <c r="BU81">
        <v>1.332638</v>
      </c>
      <c r="BV81">
        <v>2.3361209999999999</v>
      </c>
      <c r="BW81">
        <v>1.929632</v>
      </c>
      <c r="BX81">
        <v>1.9462410000000001</v>
      </c>
      <c r="BY81">
        <v>2.6652749999999998</v>
      </c>
      <c r="BZ81">
        <v>1.3184229999999999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5.2772449999999997</v>
      </c>
      <c r="CK81">
        <v>1.857394</v>
      </c>
      <c r="CL81">
        <v>1.9248000000000001</v>
      </c>
      <c r="CM81">
        <v>3.4875970000000001</v>
      </c>
      <c r="CN81">
        <v>1.7590809999999999</v>
      </c>
      <c r="CO81">
        <v>0</v>
      </c>
      <c r="CP81">
        <v>4.2289050000000001</v>
      </c>
      <c r="CQ81">
        <v>1.7590809999999999</v>
      </c>
      <c r="CR81">
        <v>1.0185150000000001</v>
      </c>
      <c r="CS81">
        <v>1.3616889999999999</v>
      </c>
      <c r="CT81">
        <v>4.3737690000000002</v>
      </c>
      <c r="CU81">
        <v>7.1333219999999997</v>
      </c>
      <c r="CV81">
        <v>4.8326830000000003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59.551397999999999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136.20259999999999</v>
      </c>
      <c r="M82">
        <v>95.888554999999997</v>
      </c>
      <c r="N82">
        <v>122.43</v>
      </c>
      <c r="O82">
        <v>128.45009999999999</v>
      </c>
      <c r="P82">
        <v>108.9509</v>
      </c>
      <c r="Q82">
        <v>7.8634000000000004</v>
      </c>
      <c r="R82">
        <v>22.809622999999998</v>
      </c>
      <c r="S82">
        <v>13.756372000000001</v>
      </c>
      <c r="T82">
        <v>0</v>
      </c>
      <c r="U82">
        <v>348.97500000000002</v>
      </c>
      <c r="V82">
        <v>8.2653999999999996</v>
      </c>
      <c r="W82">
        <v>17.785599999999999</v>
      </c>
      <c r="X82">
        <v>112.26375</v>
      </c>
      <c r="Y82">
        <v>0</v>
      </c>
      <c r="Z82">
        <v>19.6614</v>
      </c>
      <c r="AA82">
        <v>42.14808</v>
      </c>
      <c r="AB82">
        <v>46.424171999999999</v>
      </c>
      <c r="AC82">
        <v>33.499364</v>
      </c>
      <c r="AD82">
        <v>41.824756000000001</v>
      </c>
      <c r="AE82">
        <v>56.926780000000001</v>
      </c>
      <c r="AF82">
        <v>28.971727000000001</v>
      </c>
      <c r="AG82">
        <v>48.126170999999999</v>
      </c>
      <c r="AH82">
        <v>159.41666499999999</v>
      </c>
      <c r="AI82">
        <v>38.152132000000002</v>
      </c>
      <c r="AJ82">
        <v>0</v>
      </c>
      <c r="AK82">
        <v>64.950986999999998</v>
      </c>
      <c r="AL82">
        <v>48.804000000000002</v>
      </c>
      <c r="AM82">
        <v>18.108732</v>
      </c>
      <c r="AN82">
        <v>1.1169169999999999</v>
      </c>
      <c r="AO82">
        <v>0</v>
      </c>
      <c r="AP82">
        <v>4.3554000000000004</v>
      </c>
      <c r="AQ82">
        <v>36.398265000000002</v>
      </c>
      <c r="AR82">
        <v>50.231999999999999</v>
      </c>
      <c r="AS82">
        <v>36.950153</v>
      </c>
      <c r="AT82">
        <v>15.000006000000001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59.561398000000004</v>
      </c>
      <c r="BA82">
        <f t="shared" si="4"/>
        <v>1974.270405</v>
      </c>
      <c r="BB82">
        <v>79</v>
      </c>
      <c r="BD82">
        <v>7.82</v>
      </c>
      <c r="BE82">
        <v>1.94</v>
      </c>
      <c r="BF82">
        <v>0</v>
      </c>
      <c r="BG82">
        <v>0</v>
      </c>
      <c r="BH82">
        <v>0</v>
      </c>
      <c r="BI82">
        <v>0.81</v>
      </c>
      <c r="BJ82">
        <v>0.42</v>
      </c>
      <c r="BK82">
        <v>1.75</v>
      </c>
      <c r="BL82">
        <v>0</v>
      </c>
      <c r="BM82">
        <v>0.1</v>
      </c>
      <c r="BN82">
        <v>0</v>
      </c>
      <c r="BO82">
        <v>3.78</v>
      </c>
      <c r="BP82">
        <v>0.25</v>
      </c>
      <c r="BQ82">
        <v>2</v>
      </c>
      <c r="BR82">
        <v>2.1800000000000002</v>
      </c>
      <c r="BS82">
        <v>1.62</v>
      </c>
      <c r="BT82">
        <v>2.688761</v>
      </c>
      <c r="BU82">
        <v>1.332638</v>
      </c>
      <c r="BV82">
        <v>2.3361209999999999</v>
      </c>
      <c r="BW82">
        <v>1.929632</v>
      </c>
      <c r="BX82">
        <v>1.9462410000000001</v>
      </c>
      <c r="BY82">
        <v>2.6652749999999998</v>
      </c>
      <c r="BZ82">
        <v>1.3184229999999999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5.2772449999999997</v>
      </c>
      <c r="CK82">
        <v>1.857394</v>
      </c>
      <c r="CL82">
        <v>1.9248000000000001</v>
      </c>
      <c r="CM82">
        <v>3.4875970000000001</v>
      </c>
      <c r="CN82">
        <v>1.7590809999999999</v>
      </c>
      <c r="CO82">
        <v>0</v>
      </c>
      <c r="CP82">
        <v>4.2289050000000001</v>
      </c>
      <c r="CQ82">
        <v>1.7590809999999999</v>
      </c>
      <c r="CR82">
        <v>1.0185150000000001</v>
      </c>
      <c r="CS82">
        <v>1.3616889999999999</v>
      </c>
      <c r="CT82">
        <v>4.3737690000000002</v>
      </c>
      <c r="CU82">
        <v>7.1333219999999997</v>
      </c>
      <c r="CV82">
        <v>4.8326830000000003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59.561398000000004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136.20259999999999</v>
      </c>
      <c r="M83">
        <v>95.888554999999997</v>
      </c>
      <c r="N83">
        <v>122.43</v>
      </c>
      <c r="O83">
        <v>128.45009999999999</v>
      </c>
      <c r="P83">
        <v>108.9509</v>
      </c>
      <c r="Q83">
        <v>7.8634000000000004</v>
      </c>
      <c r="R83">
        <v>22.809622999999998</v>
      </c>
      <c r="S83">
        <v>13.756372000000001</v>
      </c>
      <c r="T83">
        <v>0</v>
      </c>
      <c r="U83">
        <v>348.97500000000002</v>
      </c>
      <c r="V83">
        <v>8.2653999999999996</v>
      </c>
      <c r="W83">
        <v>17.785599999999999</v>
      </c>
      <c r="X83">
        <v>112.26375</v>
      </c>
      <c r="Y83">
        <v>0</v>
      </c>
      <c r="Z83">
        <v>19.6614</v>
      </c>
      <c r="AA83">
        <v>42.14808</v>
      </c>
      <c r="AB83">
        <v>46.424171999999999</v>
      </c>
      <c r="AC83">
        <v>33.499364</v>
      </c>
      <c r="AD83">
        <v>41.824756000000001</v>
      </c>
      <c r="AE83">
        <v>56.926780000000001</v>
      </c>
      <c r="AF83">
        <v>28.971727000000001</v>
      </c>
      <c r="AG83">
        <v>48.126170999999999</v>
      </c>
      <c r="AH83">
        <v>159.41666499999999</v>
      </c>
      <c r="AI83">
        <v>38.152132000000002</v>
      </c>
      <c r="AJ83">
        <v>0</v>
      </c>
      <c r="AK83">
        <v>64.950986999999998</v>
      </c>
      <c r="AL83">
        <v>48.804000000000002</v>
      </c>
      <c r="AM83">
        <v>18.108732</v>
      </c>
      <c r="AN83">
        <v>1.1169169999999999</v>
      </c>
      <c r="AO83">
        <v>0</v>
      </c>
      <c r="AP83">
        <v>1.7934000000000001</v>
      </c>
      <c r="AQ83">
        <v>36.398265000000002</v>
      </c>
      <c r="AR83">
        <v>50.231999999999999</v>
      </c>
      <c r="AS83">
        <v>36.950153</v>
      </c>
      <c r="AT83">
        <v>15.000006000000001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59.575545000000005</v>
      </c>
      <c r="BA83">
        <f t="shared" si="4"/>
        <v>1971.722552</v>
      </c>
      <c r="BB83">
        <v>80</v>
      </c>
      <c r="BD83">
        <v>7.82</v>
      </c>
      <c r="BE83">
        <v>1.94</v>
      </c>
      <c r="BF83">
        <v>0</v>
      </c>
      <c r="BG83">
        <v>0</v>
      </c>
      <c r="BH83">
        <v>0</v>
      </c>
      <c r="BI83">
        <v>0.81</v>
      </c>
      <c r="BJ83">
        <v>0.42</v>
      </c>
      <c r="BK83">
        <v>1.75</v>
      </c>
      <c r="BL83">
        <v>0</v>
      </c>
      <c r="BM83">
        <v>0.1</v>
      </c>
      <c r="BN83">
        <v>0</v>
      </c>
      <c r="BO83">
        <v>3.78</v>
      </c>
      <c r="BP83">
        <v>0.25</v>
      </c>
      <c r="BQ83">
        <v>2</v>
      </c>
      <c r="BR83">
        <v>2.1800000000000002</v>
      </c>
      <c r="BS83">
        <v>1.62</v>
      </c>
      <c r="BT83">
        <v>2.688761</v>
      </c>
      <c r="BU83">
        <v>1.332638</v>
      </c>
      <c r="BV83">
        <v>2.3361209999999999</v>
      </c>
      <c r="BW83">
        <v>1.929632</v>
      </c>
      <c r="BX83">
        <v>1.9462410000000001</v>
      </c>
      <c r="BY83">
        <v>2.6652749999999998</v>
      </c>
      <c r="BZ83">
        <v>1.3184229999999999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5.2772449999999997</v>
      </c>
      <c r="CK83">
        <v>1.857394</v>
      </c>
      <c r="CL83">
        <v>1.9248000000000001</v>
      </c>
      <c r="CM83">
        <v>3.4875970000000001</v>
      </c>
      <c r="CN83">
        <v>1.7590809999999999</v>
      </c>
      <c r="CO83">
        <v>0</v>
      </c>
      <c r="CP83">
        <v>4.2289050000000001</v>
      </c>
      <c r="CQ83">
        <v>1.7590809999999999</v>
      </c>
      <c r="CR83">
        <v>1.032662</v>
      </c>
      <c r="CS83">
        <v>1.3616889999999999</v>
      </c>
      <c r="CT83">
        <v>4.3737690000000002</v>
      </c>
      <c r="CU83">
        <v>7.1333219999999997</v>
      </c>
      <c r="CV83">
        <v>4.8326830000000003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59.575545000000005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136.20259999999999</v>
      </c>
      <c r="M84">
        <v>95.888554999999997</v>
      </c>
      <c r="N84">
        <v>122.43</v>
      </c>
      <c r="O84">
        <v>128.45009999999999</v>
      </c>
      <c r="P84">
        <v>108.9509</v>
      </c>
      <c r="Q84">
        <v>7.8634000000000004</v>
      </c>
      <c r="R84">
        <v>22.809622999999998</v>
      </c>
      <c r="S84">
        <v>13.756372000000001</v>
      </c>
      <c r="T84">
        <v>0</v>
      </c>
      <c r="U84">
        <v>348.97500000000002</v>
      </c>
      <c r="V84">
        <v>8.2653999999999996</v>
      </c>
      <c r="W84">
        <v>17.785599999999999</v>
      </c>
      <c r="X84">
        <v>112.26375</v>
      </c>
      <c r="Y84">
        <v>0</v>
      </c>
      <c r="Z84">
        <v>19.6614</v>
      </c>
      <c r="AA84">
        <v>42.14808</v>
      </c>
      <c r="AB84">
        <v>46.424171999999999</v>
      </c>
      <c r="AC84">
        <v>33.499364</v>
      </c>
      <c r="AD84">
        <v>41.824756000000001</v>
      </c>
      <c r="AE84">
        <v>56.926780000000001</v>
      </c>
      <c r="AF84">
        <v>28.971727000000001</v>
      </c>
      <c r="AG84">
        <v>48.126170999999999</v>
      </c>
      <c r="AH84">
        <v>159.41666499999999</v>
      </c>
      <c r="AI84">
        <v>38.152132000000002</v>
      </c>
      <c r="AJ84">
        <v>0</v>
      </c>
      <c r="AK84">
        <v>64.950986999999998</v>
      </c>
      <c r="AL84">
        <v>48.804000000000002</v>
      </c>
      <c r="AM84">
        <v>18.108732</v>
      </c>
      <c r="AN84">
        <v>1.1169169999999999</v>
      </c>
      <c r="AO84">
        <v>0</v>
      </c>
      <c r="AP84">
        <v>1.7934000000000001</v>
      </c>
      <c r="AQ84">
        <v>36.398265000000002</v>
      </c>
      <c r="AR84">
        <v>50.231999999999999</v>
      </c>
      <c r="AS84">
        <v>36.950153</v>
      </c>
      <c r="AT84">
        <v>15.000006000000001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59.575545000000005</v>
      </c>
      <c r="BA84">
        <f t="shared" si="4"/>
        <v>1971.722552</v>
      </c>
      <c r="BB84">
        <v>81</v>
      </c>
      <c r="BD84">
        <v>7.82</v>
      </c>
      <c r="BE84">
        <v>1.94</v>
      </c>
      <c r="BF84">
        <v>0</v>
      </c>
      <c r="BG84">
        <v>0</v>
      </c>
      <c r="BH84">
        <v>0</v>
      </c>
      <c r="BI84">
        <v>0.81</v>
      </c>
      <c r="BJ84">
        <v>0.42</v>
      </c>
      <c r="BK84">
        <v>1.75</v>
      </c>
      <c r="BL84">
        <v>0</v>
      </c>
      <c r="BM84">
        <v>0.1</v>
      </c>
      <c r="BN84">
        <v>0</v>
      </c>
      <c r="BO84">
        <v>3.78</v>
      </c>
      <c r="BP84">
        <v>0.25</v>
      </c>
      <c r="BQ84">
        <v>2</v>
      </c>
      <c r="BR84">
        <v>2.1800000000000002</v>
      </c>
      <c r="BS84">
        <v>1.62</v>
      </c>
      <c r="BT84">
        <v>2.688761</v>
      </c>
      <c r="BU84">
        <v>1.332638</v>
      </c>
      <c r="BV84">
        <v>2.3361209999999999</v>
      </c>
      <c r="BW84">
        <v>1.929632</v>
      </c>
      <c r="BX84">
        <v>1.9462410000000001</v>
      </c>
      <c r="BY84">
        <v>2.6652749999999998</v>
      </c>
      <c r="BZ84">
        <v>1.3184229999999999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5.2772449999999997</v>
      </c>
      <c r="CK84">
        <v>1.857394</v>
      </c>
      <c r="CL84">
        <v>1.9248000000000001</v>
      </c>
      <c r="CM84">
        <v>3.4875970000000001</v>
      </c>
      <c r="CN84">
        <v>1.7590809999999999</v>
      </c>
      <c r="CO84">
        <v>0</v>
      </c>
      <c r="CP84">
        <v>4.2289050000000001</v>
      </c>
      <c r="CQ84">
        <v>1.7590809999999999</v>
      </c>
      <c r="CR84">
        <v>1.032662</v>
      </c>
      <c r="CS84">
        <v>1.3616889999999999</v>
      </c>
      <c r="CT84">
        <v>4.3737690000000002</v>
      </c>
      <c r="CU84">
        <v>7.1333219999999997</v>
      </c>
      <c r="CV84">
        <v>4.8326830000000003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59.575545000000005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123.24601199999999</v>
      </c>
      <c r="M85">
        <v>95.888554999999997</v>
      </c>
      <c r="N85">
        <v>122.43</v>
      </c>
      <c r="O85">
        <v>128.45009999999999</v>
      </c>
      <c r="P85">
        <v>108.9509</v>
      </c>
      <c r="Q85">
        <v>4.1916000000000002</v>
      </c>
      <c r="R85">
        <v>20.618547</v>
      </c>
      <c r="S85">
        <v>12.773618000000001</v>
      </c>
      <c r="T85">
        <v>0</v>
      </c>
      <c r="U85">
        <v>348.97500000000002</v>
      </c>
      <c r="V85">
        <v>8.2653999999999996</v>
      </c>
      <c r="W85">
        <v>17.785599999999999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</v>
      </c>
      <c r="AD85">
        <v>41.824756000000001</v>
      </c>
      <c r="AE85">
        <v>56.926780000000001</v>
      </c>
      <c r="AF85">
        <v>28.971727000000001</v>
      </c>
      <c r="AG85">
        <v>48.126170999999999</v>
      </c>
      <c r="AH85">
        <v>159.41666499999999</v>
      </c>
      <c r="AI85">
        <v>38.152132000000002</v>
      </c>
      <c r="AJ85">
        <v>0</v>
      </c>
      <c r="AK85">
        <v>64.950986999999998</v>
      </c>
      <c r="AL85">
        <v>48.804000000000002</v>
      </c>
      <c r="AM85">
        <v>18.108732</v>
      </c>
      <c r="AN85">
        <v>1.1169169999999999</v>
      </c>
      <c r="AO85">
        <v>0</v>
      </c>
      <c r="AP85">
        <v>1.7934000000000001</v>
      </c>
      <c r="AQ85">
        <v>36.398265000000002</v>
      </c>
      <c r="AR85">
        <v>50.231999999999999</v>
      </c>
      <c r="AS85">
        <v>36.950153</v>
      </c>
      <c r="AT85">
        <v>15.000006000000001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59.575545000000005</v>
      </c>
      <c r="BA85">
        <f t="shared" si="4"/>
        <v>1987.1722090000001</v>
      </c>
      <c r="BB85">
        <v>82</v>
      </c>
      <c r="BD85">
        <v>7.82</v>
      </c>
      <c r="BE85">
        <v>1.94</v>
      </c>
      <c r="BF85">
        <v>0</v>
      </c>
      <c r="BG85">
        <v>0</v>
      </c>
      <c r="BH85">
        <v>0</v>
      </c>
      <c r="BI85">
        <v>0.81</v>
      </c>
      <c r="BJ85">
        <v>0.42</v>
      </c>
      <c r="BK85">
        <v>1.75</v>
      </c>
      <c r="BL85">
        <v>0</v>
      </c>
      <c r="BM85">
        <v>0.1</v>
      </c>
      <c r="BN85">
        <v>0</v>
      </c>
      <c r="BO85">
        <v>3.78</v>
      </c>
      <c r="BP85">
        <v>0.25</v>
      </c>
      <c r="BQ85">
        <v>2</v>
      </c>
      <c r="BR85">
        <v>2.1800000000000002</v>
      </c>
      <c r="BS85">
        <v>1.62</v>
      </c>
      <c r="BT85">
        <v>2.688761</v>
      </c>
      <c r="BU85">
        <v>1.332638</v>
      </c>
      <c r="BV85">
        <v>2.3361209999999999</v>
      </c>
      <c r="BW85">
        <v>1.929632</v>
      </c>
      <c r="BX85">
        <v>1.9462410000000001</v>
      </c>
      <c r="BY85">
        <v>2.6652749999999998</v>
      </c>
      <c r="BZ85">
        <v>1.3184229999999999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5.2772449999999997</v>
      </c>
      <c r="CK85">
        <v>1.857394</v>
      </c>
      <c r="CL85">
        <v>1.9248000000000001</v>
      </c>
      <c r="CM85">
        <v>3.4875970000000001</v>
      </c>
      <c r="CN85">
        <v>1.7590809999999999</v>
      </c>
      <c r="CO85">
        <v>0</v>
      </c>
      <c r="CP85">
        <v>4.2289050000000001</v>
      </c>
      <c r="CQ85">
        <v>1.7590809999999999</v>
      </c>
      <c r="CR85">
        <v>1.032662</v>
      </c>
      <c r="CS85">
        <v>1.3616889999999999</v>
      </c>
      <c r="CT85">
        <v>4.3737690000000002</v>
      </c>
      <c r="CU85">
        <v>7.1333219999999997</v>
      </c>
      <c r="CV85">
        <v>4.8326830000000003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59.575545000000005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123.2026</v>
      </c>
      <c r="M86">
        <v>95.888554999999997</v>
      </c>
      <c r="N86">
        <v>122.43</v>
      </c>
      <c r="O86">
        <v>128.45009999999999</v>
      </c>
      <c r="P86">
        <v>108.9509</v>
      </c>
      <c r="Q86">
        <v>4.1916000000000002</v>
      </c>
      <c r="R86">
        <v>20.618547</v>
      </c>
      <c r="S86">
        <v>12.773618000000001</v>
      </c>
      <c r="T86">
        <v>0</v>
      </c>
      <c r="U86">
        <v>348.97500000000002</v>
      </c>
      <c r="V86">
        <v>8.2653999999999996</v>
      </c>
      <c r="W86">
        <v>17.785599999999999</v>
      </c>
      <c r="X86">
        <v>147.515625</v>
      </c>
      <c r="Y86">
        <v>0</v>
      </c>
      <c r="Z86">
        <v>19.6614</v>
      </c>
      <c r="AA86">
        <v>42.14808</v>
      </c>
      <c r="AB86">
        <v>46.424171999999999</v>
      </c>
      <c r="AC86">
        <v>33.499364</v>
      </c>
      <c r="AD86">
        <v>31.368566999999999</v>
      </c>
      <c r="AE86">
        <v>56.926780000000001</v>
      </c>
      <c r="AF86">
        <v>27.411711</v>
      </c>
      <c r="AG86">
        <v>48.126170999999999</v>
      </c>
      <c r="AH86">
        <v>129.08232000000001</v>
      </c>
      <c r="AI86">
        <v>38.152132000000002</v>
      </c>
      <c r="AJ86">
        <v>0</v>
      </c>
      <c r="AK86">
        <v>64.950986999999998</v>
      </c>
      <c r="AL86">
        <v>48.804000000000002</v>
      </c>
      <c r="AM86">
        <v>18.108732</v>
      </c>
      <c r="AN86">
        <v>1.1169169999999999</v>
      </c>
      <c r="AO86">
        <v>0</v>
      </c>
      <c r="AP86">
        <v>1.7934000000000001</v>
      </c>
      <c r="AQ86">
        <v>36.398265000000002</v>
      </c>
      <c r="AR86">
        <v>50.231999999999999</v>
      </c>
      <c r="AS86">
        <v>36.950153</v>
      </c>
      <c r="AT86">
        <v>15.000006000000001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59.575545000000005</v>
      </c>
      <c r="BA86">
        <f t="shared" si="4"/>
        <v>1944.7782470000002</v>
      </c>
      <c r="BB86">
        <v>83</v>
      </c>
      <c r="BD86">
        <v>7.82</v>
      </c>
      <c r="BE86">
        <v>1.94</v>
      </c>
      <c r="BF86">
        <v>0</v>
      </c>
      <c r="BG86">
        <v>0</v>
      </c>
      <c r="BH86">
        <v>0</v>
      </c>
      <c r="BI86">
        <v>0.81</v>
      </c>
      <c r="BJ86">
        <v>0.42</v>
      </c>
      <c r="BK86">
        <v>1.75</v>
      </c>
      <c r="BL86">
        <v>0</v>
      </c>
      <c r="BM86">
        <v>0.1</v>
      </c>
      <c r="BN86">
        <v>0</v>
      </c>
      <c r="BO86">
        <v>3.78</v>
      </c>
      <c r="BP86">
        <v>0.25</v>
      </c>
      <c r="BQ86">
        <v>2</v>
      </c>
      <c r="BR86">
        <v>2.1800000000000002</v>
      </c>
      <c r="BS86">
        <v>1.62</v>
      </c>
      <c r="BT86">
        <v>2.688761</v>
      </c>
      <c r="BU86">
        <v>1.332638</v>
      </c>
      <c r="BV86">
        <v>2.3361209999999999</v>
      </c>
      <c r="BW86">
        <v>1.929632</v>
      </c>
      <c r="BX86">
        <v>1.9462410000000001</v>
      </c>
      <c r="BY86">
        <v>2.6652749999999998</v>
      </c>
      <c r="BZ86">
        <v>1.3184229999999999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5.2772449999999997</v>
      </c>
      <c r="CK86">
        <v>1.857394</v>
      </c>
      <c r="CL86">
        <v>1.9248000000000001</v>
      </c>
      <c r="CM86">
        <v>3.4875970000000001</v>
      </c>
      <c r="CN86">
        <v>1.7590809999999999</v>
      </c>
      <c r="CO86">
        <v>0</v>
      </c>
      <c r="CP86">
        <v>4.2289050000000001</v>
      </c>
      <c r="CQ86">
        <v>1.7590809999999999</v>
      </c>
      <c r="CR86">
        <v>1.032662</v>
      </c>
      <c r="CS86">
        <v>1.3616889999999999</v>
      </c>
      <c r="CT86">
        <v>4.276573</v>
      </c>
      <c r="CU86">
        <v>7.1333219999999997</v>
      </c>
      <c r="CV86">
        <v>3.9680110000000002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59.575545000000005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123.2026</v>
      </c>
      <c r="M87">
        <v>95.888554999999997</v>
      </c>
      <c r="N87">
        <v>122.43</v>
      </c>
      <c r="O87">
        <v>128.45009999999999</v>
      </c>
      <c r="P87">
        <v>108.9509</v>
      </c>
      <c r="Q87">
        <v>4.1916000000000002</v>
      </c>
      <c r="R87">
        <v>20.618547</v>
      </c>
      <c r="S87">
        <v>14.556354000000001</v>
      </c>
      <c r="T87">
        <v>0</v>
      </c>
      <c r="U87">
        <v>348.97500000000002</v>
      </c>
      <c r="V87">
        <v>8.2653999999999996</v>
      </c>
      <c r="W87">
        <v>17.785599999999999</v>
      </c>
      <c r="X87">
        <v>98.34375</v>
      </c>
      <c r="Y87">
        <v>0</v>
      </c>
      <c r="Z87">
        <v>19.6614</v>
      </c>
      <c r="AA87">
        <v>42.14808</v>
      </c>
      <c r="AB87">
        <v>46.424171999999999</v>
      </c>
      <c r="AC87">
        <v>33.499364</v>
      </c>
      <c r="AD87">
        <v>20.912378</v>
      </c>
      <c r="AE87">
        <v>56.926780000000001</v>
      </c>
      <c r="AF87">
        <v>27.411711</v>
      </c>
      <c r="AG87">
        <v>48.126170999999999</v>
      </c>
      <c r="AH87">
        <v>101.114484</v>
      </c>
      <c r="AI87">
        <v>32.282572999999999</v>
      </c>
      <c r="AJ87">
        <v>0</v>
      </c>
      <c r="AK87">
        <v>64.950986999999998</v>
      </c>
      <c r="AL87">
        <v>48.804000000000002</v>
      </c>
      <c r="AM87">
        <v>18.108732</v>
      </c>
      <c r="AN87">
        <v>1.1169169999999999</v>
      </c>
      <c r="AO87">
        <v>0</v>
      </c>
      <c r="AP87">
        <v>1.7934000000000001</v>
      </c>
      <c r="AQ87">
        <v>36.398265000000002</v>
      </c>
      <c r="AR87">
        <v>50.231999999999999</v>
      </c>
      <c r="AS87">
        <v>36.950153</v>
      </c>
      <c r="AT87">
        <v>15.000006000000001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59.589691000000002</v>
      </c>
      <c r="BA87">
        <f t="shared" si="4"/>
        <v>1853.1096699999998</v>
      </c>
      <c r="BB87">
        <v>84</v>
      </c>
      <c r="BD87">
        <v>7.82</v>
      </c>
      <c r="BE87">
        <v>1.94</v>
      </c>
      <c r="BF87">
        <v>0</v>
      </c>
      <c r="BG87">
        <v>0</v>
      </c>
      <c r="BH87">
        <v>0</v>
      </c>
      <c r="BI87">
        <v>0.81</v>
      </c>
      <c r="BJ87">
        <v>0.42</v>
      </c>
      <c r="BK87">
        <v>1.75</v>
      </c>
      <c r="BL87">
        <v>0</v>
      </c>
      <c r="BM87">
        <v>0.1</v>
      </c>
      <c r="BN87">
        <v>0</v>
      </c>
      <c r="BO87">
        <v>3.78</v>
      </c>
      <c r="BP87">
        <v>0.25</v>
      </c>
      <c r="BQ87">
        <v>2</v>
      </c>
      <c r="BR87">
        <v>2.1800000000000002</v>
      </c>
      <c r="BS87">
        <v>1.62</v>
      </c>
      <c r="BT87">
        <v>2.688761</v>
      </c>
      <c r="BU87">
        <v>1.332638</v>
      </c>
      <c r="BV87">
        <v>2.3361209999999999</v>
      </c>
      <c r="BW87">
        <v>1.929632</v>
      </c>
      <c r="BX87">
        <v>1.9462410000000001</v>
      </c>
      <c r="BY87">
        <v>2.6652749999999998</v>
      </c>
      <c r="BZ87">
        <v>1.3184229999999999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5.2772449999999997</v>
      </c>
      <c r="CK87">
        <v>1.857394</v>
      </c>
      <c r="CL87">
        <v>1.9248000000000001</v>
      </c>
      <c r="CM87">
        <v>3.4875970000000001</v>
      </c>
      <c r="CN87">
        <v>1.7590809999999999</v>
      </c>
      <c r="CO87">
        <v>0</v>
      </c>
      <c r="CP87">
        <v>4.2289050000000001</v>
      </c>
      <c r="CQ87">
        <v>1.7590809999999999</v>
      </c>
      <c r="CR87">
        <v>1.046808</v>
      </c>
      <c r="CS87">
        <v>1.3616889999999999</v>
      </c>
      <c r="CT87">
        <v>4.276573</v>
      </c>
      <c r="CU87">
        <v>6.4848379999999999</v>
      </c>
      <c r="CV87">
        <v>3.1151849999999999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59.589691000000002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123.2026</v>
      </c>
      <c r="M88">
        <v>95.888554999999997</v>
      </c>
      <c r="N88">
        <v>122.43</v>
      </c>
      <c r="O88">
        <v>128.45009999999999</v>
      </c>
      <c r="P88">
        <v>108.9509</v>
      </c>
      <c r="Q88">
        <v>4.1916000000000002</v>
      </c>
      <c r="R88">
        <v>20.618547</v>
      </c>
      <c r="S88">
        <v>14.556354000000001</v>
      </c>
      <c r="T88">
        <v>0</v>
      </c>
      <c r="U88">
        <v>348.97500000000002</v>
      </c>
      <c r="V88">
        <v>8.2653999999999996</v>
      </c>
      <c r="W88">
        <v>17.785599999999999</v>
      </c>
      <c r="X88">
        <v>97.729200000000006</v>
      </c>
      <c r="Y88">
        <v>0</v>
      </c>
      <c r="Z88">
        <v>19.6614</v>
      </c>
      <c r="AA88">
        <v>42.14808</v>
      </c>
      <c r="AB88">
        <v>46.424171999999999</v>
      </c>
      <c r="AC88">
        <v>33.499364</v>
      </c>
      <c r="AD88">
        <v>10.456189</v>
      </c>
      <c r="AE88">
        <v>56.926780000000001</v>
      </c>
      <c r="AF88">
        <v>27.411711</v>
      </c>
      <c r="AG88">
        <v>48.126170999999999</v>
      </c>
      <c r="AH88">
        <v>101.114484</v>
      </c>
      <c r="AI88">
        <v>17.608675999999999</v>
      </c>
      <c r="AJ88">
        <v>0</v>
      </c>
      <c r="AK88">
        <v>64.950986999999998</v>
      </c>
      <c r="AL88">
        <v>48.804000000000002</v>
      </c>
      <c r="AM88">
        <v>18.108732</v>
      </c>
      <c r="AN88">
        <v>1.1169169999999999</v>
      </c>
      <c r="AO88">
        <v>0</v>
      </c>
      <c r="AP88">
        <v>1.7934000000000001</v>
      </c>
      <c r="AQ88">
        <v>36.398265000000002</v>
      </c>
      <c r="AR88">
        <v>50.231999999999999</v>
      </c>
      <c r="AS88">
        <v>36.950153</v>
      </c>
      <c r="AT88">
        <v>15.000006000000001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59.589691000000002</v>
      </c>
      <c r="BA88">
        <f t="shared" si="4"/>
        <v>1827.3650340000002</v>
      </c>
      <c r="BB88">
        <v>85</v>
      </c>
      <c r="BD88">
        <v>7.82</v>
      </c>
      <c r="BE88">
        <v>1.94</v>
      </c>
      <c r="BF88">
        <v>0</v>
      </c>
      <c r="BG88">
        <v>0</v>
      </c>
      <c r="BH88">
        <v>0</v>
      </c>
      <c r="BI88">
        <v>0.81</v>
      </c>
      <c r="BJ88">
        <v>0.42</v>
      </c>
      <c r="BK88">
        <v>1.75</v>
      </c>
      <c r="BL88">
        <v>0</v>
      </c>
      <c r="BM88">
        <v>0.1</v>
      </c>
      <c r="BN88">
        <v>0</v>
      </c>
      <c r="BO88">
        <v>3.78</v>
      </c>
      <c r="BP88">
        <v>0.25</v>
      </c>
      <c r="BQ88">
        <v>2</v>
      </c>
      <c r="BR88">
        <v>2.1800000000000002</v>
      </c>
      <c r="BS88">
        <v>1.62</v>
      </c>
      <c r="BT88">
        <v>2.688761</v>
      </c>
      <c r="BU88">
        <v>1.332638</v>
      </c>
      <c r="BV88">
        <v>2.3361209999999999</v>
      </c>
      <c r="BW88">
        <v>1.929632</v>
      </c>
      <c r="BX88">
        <v>1.9462410000000001</v>
      </c>
      <c r="BY88">
        <v>2.6652749999999998</v>
      </c>
      <c r="BZ88">
        <v>1.3184229999999999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5.2772449999999997</v>
      </c>
      <c r="CK88">
        <v>1.857394</v>
      </c>
      <c r="CL88">
        <v>1.9248000000000001</v>
      </c>
      <c r="CM88">
        <v>3.4875970000000001</v>
      </c>
      <c r="CN88">
        <v>1.7590809999999999</v>
      </c>
      <c r="CO88">
        <v>0</v>
      </c>
      <c r="CP88">
        <v>4.2289050000000001</v>
      </c>
      <c r="CQ88">
        <v>1.7590809999999999</v>
      </c>
      <c r="CR88">
        <v>1.046808</v>
      </c>
      <c r="CS88">
        <v>1.3616889999999999</v>
      </c>
      <c r="CT88">
        <v>4.276573</v>
      </c>
      <c r="CU88">
        <v>6.5208649999999997</v>
      </c>
      <c r="CV88">
        <v>3.1151849999999999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59.589691000000002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123.2026</v>
      </c>
      <c r="M89">
        <v>95.888554999999997</v>
      </c>
      <c r="N89">
        <v>122.43</v>
      </c>
      <c r="O89">
        <v>128.45009999999999</v>
      </c>
      <c r="P89">
        <v>108.9509</v>
      </c>
      <c r="Q89">
        <v>4.1916000000000002</v>
      </c>
      <c r="R89">
        <v>23.657105999999999</v>
      </c>
      <c r="S89">
        <v>14.556354000000001</v>
      </c>
      <c r="T89">
        <v>0</v>
      </c>
      <c r="U89">
        <v>348.97500000000002</v>
      </c>
      <c r="V89">
        <v>8.2653999999999996</v>
      </c>
      <c r="W89">
        <v>17.785599999999999</v>
      </c>
      <c r="X89">
        <v>97.729200000000006</v>
      </c>
      <c r="Y89">
        <v>0</v>
      </c>
      <c r="Z89">
        <v>19.6614</v>
      </c>
      <c r="AA89">
        <v>42.14808</v>
      </c>
      <c r="AB89">
        <v>46.424171999999999</v>
      </c>
      <c r="AC89">
        <v>33.499364</v>
      </c>
      <c r="AD89">
        <v>10.456189</v>
      </c>
      <c r="AE89">
        <v>56.926780000000001</v>
      </c>
      <c r="AF89">
        <v>27.411711</v>
      </c>
      <c r="AG89">
        <v>48.126170999999999</v>
      </c>
      <c r="AH89">
        <v>101.114484</v>
      </c>
      <c r="AI89">
        <v>17.608675999999999</v>
      </c>
      <c r="AJ89">
        <v>0</v>
      </c>
      <c r="AK89">
        <v>64.950986999999998</v>
      </c>
      <c r="AL89">
        <v>48.804000000000002</v>
      </c>
      <c r="AM89">
        <v>18.108732</v>
      </c>
      <c r="AN89">
        <v>1.1169169999999999</v>
      </c>
      <c r="AO89">
        <v>0</v>
      </c>
      <c r="AP89">
        <v>1.7934000000000001</v>
      </c>
      <c r="AQ89">
        <v>36.398265000000002</v>
      </c>
      <c r="AR89">
        <v>50.231999999999999</v>
      </c>
      <c r="AS89">
        <v>36.950153</v>
      </c>
      <c r="AT89">
        <v>15.000006000000001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59.589691000000002</v>
      </c>
      <c r="BA89">
        <f t="shared" si="4"/>
        <v>1830.4035930000002</v>
      </c>
      <c r="BB89">
        <v>86</v>
      </c>
      <c r="BD89">
        <v>7.82</v>
      </c>
      <c r="BE89">
        <v>1.94</v>
      </c>
      <c r="BF89">
        <v>0</v>
      </c>
      <c r="BG89">
        <v>0</v>
      </c>
      <c r="BH89">
        <v>0</v>
      </c>
      <c r="BI89">
        <v>0.81</v>
      </c>
      <c r="BJ89">
        <v>0.42</v>
      </c>
      <c r="BK89">
        <v>1.75</v>
      </c>
      <c r="BL89">
        <v>0</v>
      </c>
      <c r="BM89">
        <v>0.1</v>
      </c>
      <c r="BN89">
        <v>0</v>
      </c>
      <c r="BO89">
        <v>3.78</v>
      </c>
      <c r="BP89">
        <v>0.25</v>
      </c>
      <c r="BQ89">
        <v>2</v>
      </c>
      <c r="BR89">
        <v>2.1800000000000002</v>
      </c>
      <c r="BS89">
        <v>1.62</v>
      </c>
      <c r="BT89">
        <v>2.688761</v>
      </c>
      <c r="BU89">
        <v>1.332638</v>
      </c>
      <c r="BV89">
        <v>2.3361209999999999</v>
      </c>
      <c r="BW89">
        <v>1.929632</v>
      </c>
      <c r="BX89">
        <v>1.9462410000000001</v>
      </c>
      <c r="BY89">
        <v>2.6652749999999998</v>
      </c>
      <c r="BZ89">
        <v>1.3184229999999999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5.2772449999999997</v>
      </c>
      <c r="CK89">
        <v>1.857394</v>
      </c>
      <c r="CL89">
        <v>1.9248000000000001</v>
      </c>
      <c r="CM89">
        <v>3.4875970000000001</v>
      </c>
      <c r="CN89">
        <v>1.7590809999999999</v>
      </c>
      <c r="CO89">
        <v>0</v>
      </c>
      <c r="CP89">
        <v>4.2289050000000001</v>
      </c>
      <c r="CQ89">
        <v>1.7590809999999999</v>
      </c>
      <c r="CR89">
        <v>1.046808</v>
      </c>
      <c r="CS89">
        <v>1.3616889999999999</v>
      </c>
      <c r="CT89">
        <v>4.276573</v>
      </c>
      <c r="CU89">
        <v>7.1333219999999997</v>
      </c>
      <c r="CV89">
        <v>3.1151849999999999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59.589691000000002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123.2026</v>
      </c>
      <c r="M90">
        <v>95.888554999999997</v>
      </c>
      <c r="N90">
        <v>122.43</v>
      </c>
      <c r="O90">
        <v>128.45009999999999</v>
      </c>
      <c r="P90">
        <v>108.9509</v>
      </c>
      <c r="Q90">
        <v>4.1916000000000002</v>
      </c>
      <c r="R90">
        <v>23.657105999999999</v>
      </c>
      <c r="S90">
        <v>14.556354000000001</v>
      </c>
      <c r="T90">
        <v>0</v>
      </c>
      <c r="U90">
        <v>348.97500000000002</v>
      </c>
      <c r="V90">
        <v>8.2653999999999996</v>
      </c>
      <c r="W90">
        <v>17.785599999999999</v>
      </c>
      <c r="X90">
        <v>97.729200000000006</v>
      </c>
      <c r="Y90">
        <v>0</v>
      </c>
      <c r="Z90">
        <v>19.6614</v>
      </c>
      <c r="AA90">
        <v>42.14808</v>
      </c>
      <c r="AB90">
        <v>46.424171999999999</v>
      </c>
      <c r="AC90">
        <v>33.499364</v>
      </c>
      <c r="AD90">
        <v>10.456189</v>
      </c>
      <c r="AE90">
        <v>56.926780000000001</v>
      </c>
      <c r="AF90">
        <v>27.411711</v>
      </c>
      <c r="AG90">
        <v>48.126170999999999</v>
      </c>
      <c r="AH90">
        <v>101.114484</v>
      </c>
      <c r="AI90">
        <v>17.608675999999999</v>
      </c>
      <c r="AJ90">
        <v>0</v>
      </c>
      <c r="AK90">
        <v>64.950986999999998</v>
      </c>
      <c r="AL90">
        <v>48.804000000000002</v>
      </c>
      <c r="AM90">
        <v>18.108732</v>
      </c>
      <c r="AN90">
        <v>1.1169169999999999</v>
      </c>
      <c r="AO90">
        <v>0</v>
      </c>
      <c r="AP90">
        <v>1.7934000000000001</v>
      </c>
      <c r="AQ90">
        <v>36.398265000000002</v>
      </c>
      <c r="AR90">
        <v>50.231999999999999</v>
      </c>
      <c r="AS90">
        <v>36.950153</v>
      </c>
      <c r="AT90">
        <v>15.000006000000001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59.589691000000002</v>
      </c>
      <c r="BA90">
        <f t="shared" si="4"/>
        <v>1830.4035930000002</v>
      </c>
      <c r="BB90">
        <v>87</v>
      </c>
      <c r="BD90">
        <v>7.82</v>
      </c>
      <c r="BE90">
        <v>1.94</v>
      </c>
      <c r="BF90">
        <v>0</v>
      </c>
      <c r="BG90">
        <v>0</v>
      </c>
      <c r="BH90">
        <v>0</v>
      </c>
      <c r="BI90">
        <v>0.81</v>
      </c>
      <c r="BJ90">
        <v>0.42</v>
      </c>
      <c r="BK90">
        <v>1.75</v>
      </c>
      <c r="BL90">
        <v>0</v>
      </c>
      <c r="BM90">
        <v>0.1</v>
      </c>
      <c r="BN90">
        <v>0</v>
      </c>
      <c r="BO90">
        <v>3.78</v>
      </c>
      <c r="BP90">
        <v>0.25</v>
      </c>
      <c r="BQ90">
        <v>2</v>
      </c>
      <c r="BR90">
        <v>2.1800000000000002</v>
      </c>
      <c r="BS90">
        <v>1.62</v>
      </c>
      <c r="BT90">
        <v>2.688761</v>
      </c>
      <c r="BU90">
        <v>1.332638</v>
      </c>
      <c r="BV90">
        <v>2.3361209999999999</v>
      </c>
      <c r="BW90">
        <v>1.929632</v>
      </c>
      <c r="BX90">
        <v>1.9462410000000001</v>
      </c>
      <c r="BY90">
        <v>2.6652749999999998</v>
      </c>
      <c r="BZ90">
        <v>1.3184229999999999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5.2772449999999997</v>
      </c>
      <c r="CK90">
        <v>1.857394</v>
      </c>
      <c r="CL90">
        <v>1.9248000000000001</v>
      </c>
      <c r="CM90">
        <v>3.4875970000000001</v>
      </c>
      <c r="CN90">
        <v>1.7590809999999999</v>
      </c>
      <c r="CO90">
        <v>0</v>
      </c>
      <c r="CP90">
        <v>4.2289050000000001</v>
      </c>
      <c r="CQ90">
        <v>1.7590809999999999</v>
      </c>
      <c r="CR90">
        <v>1.046808</v>
      </c>
      <c r="CS90">
        <v>1.3616889999999999</v>
      </c>
      <c r="CT90">
        <v>4.276573</v>
      </c>
      <c r="CU90">
        <v>7.1333219999999997</v>
      </c>
      <c r="CV90">
        <v>3.1151849999999999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59.589691000000002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123.2026</v>
      </c>
      <c r="M91">
        <v>95.888554999999997</v>
      </c>
      <c r="N91">
        <v>122.43</v>
      </c>
      <c r="O91">
        <v>128.45009999999999</v>
      </c>
      <c r="P91">
        <v>108.9509</v>
      </c>
      <c r="Q91">
        <v>4.1916000000000002</v>
      </c>
      <c r="R91">
        <v>23.657105999999999</v>
      </c>
      <c r="S91">
        <v>14.556354000000001</v>
      </c>
      <c r="T91">
        <v>0</v>
      </c>
      <c r="U91">
        <v>348.97500000000002</v>
      </c>
      <c r="V91">
        <v>8.2653999999999996</v>
      </c>
      <c r="W91">
        <v>17.785599999999999</v>
      </c>
      <c r="X91">
        <v>97.729200000000006</v>
      </c>
      <c r="Y91">
        <v>0</v>
      </c>
      <c r="Z91">
        <v>19.6614</v>
      </c>
      <c r="AA91">
        <v>42.14808</v>
      </c>
      <c r="AB91">
        <v>46.424171999999999</v>
      </c>
      <c r="AC91">
        <v>33.499364</v>
      </c>
      <c r="AD91">
        <v>20.912378</v>
      </c>
      <c r="AE91">
        <v>56.926780000000001</v>
      </c>
      <c r="AF91">
        <v>28.971727000000001</v>
      </c>
      <c r="AG91">
        <v>48.126170999999999</v>
      </c>
      <c r="AH91">
        <v>101.114484</v>
      </c>
      <c r="AI91">
        <v>17.608675999999999</v>
      </c>
      <c r="AJ91">
        <v>0</v>
      </c>
      <c r="AK91">
        <v>64.950986999999998</v>
      </c>
      <c r="AL91">
        <v>36.021999999999998</v>
      </c>
      <c r="AM91">
        <v>18.108732</v>
      </c>
      <c r="AN91">
        <v>1.1169169999999999</v>
      </c>
      <c r="AO91">
        <v>0</v>
      </c>
      <c r="AP91">
        <v>1.7934000000000001</v>
      </c>
      <c r="AQ91">
        <v>36.398265000000002</v>
      </c>
      <c r="AR91">
        <v>50.231999999999999</v>
      </c>
      <c r="AS91">
        <v>36.950153</v>
      </c>
      <c r="AT91">
        <v>15.000006000000001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59.643837000000005</v>
      </c>
      <c r="BA91">
        <f t="shared" si="4"/>
        <v>1829.6919440000001</v>
      </c>
      <c r="BB91">
        <v>88</v>
      </c>
      <c r="BD91">
        <v>7.82</v>
      </c>
      <c r="BE91">
        <v>1.94</v>
      </c>
      <c r="BF91">
        <v>0</v>
      </c>
      <c r="BG91">
        <v>0</v>
      </c>
      <c r="BH91">
        <v>0</v>
      </c>
      <c r="BI91">
        <v>0.85</v>
      </c>
      <c r="BJ91">
        <v>0.42</v>
      </c>
      <c r="BK91">
        <v>1.75</v>
      </c>
      <c r="BL91">
        <v>0</v>
      </c>
      <c r="BM91">
        <v>0.1</v>
      </c>
      <c r="BN91">
        <v>0</v>
      </c>
      <c r="BO91">
        <v>3.78</v>
      </c>
      <c r="BP91">
        <v>0.25</v>
      </c>
      <c r="BQ91">
        <v>2</v>
      </c>
      <c r="BR91">
        <v>2.1800000000000002</v>
      </c>
      <c r="BS91">
        <v>1.62</v>
      </c>
      <c r="BT91">
        <v>2.688761</v>
      </c>
      <c r="BU91">
        <v>1.332638</v>
      </c>
      <c r="BV91">
        <v>2.3361209999999999</v>
      </c>
      <c r="BW91">
        <v>1.929632</v>
      </c>
      <c r="BX91">
        <v>1.9462410000000001</v>
      </c>
      <c r="BY91">
        <v>2.6652749999999998</v>
      </c>
      <c r="BZ91">
        <v>1.3184229999999999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5.2772449999999997</v>
      </c>
      <c r="CK91">
        <v>1.857394</v>
      </c>
      <c r="CL91">
        <v>1.9248000000000001</v>
      </c>
      <c r="CM91">
        <v>3.4875970000000001</v>
      </c>
      <c r="CN91">
        <v>1.7590809999999999</v>
      </c>
      <c r="CO91">
        <v>0</v>
      </c>
      <c r="CP91">
        <v>4.2289050000000001</v>
      </c>
      <c r="CQ91">
        <v>1.7590809999999999</v>
      </c>
      <c r="CR91">
        <v>1.060954</v>
      </c>
      <c r="CS91">
        <v>1.3616889999999999</v>
      </c>
      <c r="CT91">
        <v>4.3737690000000002</v>
      </c>
      <c r="CU91">
        <v>7.1333219999999997</v>
      </c>
      <c r="CV91">
        <v>3.1151849999999999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59.643837000000005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123.2026</v>
      </c>
      <c r="M92">
        <v>95.888554999999997</v>
      </c>
      <c r="N92">
        <v>122.43</v>
      </c>
      <c r="O92">
        <v>128.45009999999999</v>
      </c>
      <c r="P92">
        <v>108.9509</v>
      </c>
      <c r="Q92">
        <v>4.1916000000000002</v>
      </c>
      <c r="R92">
        <v>23.657105999999999</v>
      </c>
      <c r="S92">
        <v>14.556354000000001</v>
      </c>
      <c r="T92">
        <v>0</v>
      </c>
      <c r="U92">
        <v>348.97500000000002</v>
      </c>
      <c r="V92">
        <v>8.2653999999999996</v>
      </c>
      <c r="W92">
        <v>17.785599999999999</v>
      </c>
      <c r="X92">
        <v>97.729200000000006</v>
      </c>
      <c r="Y92">
        <v>0</v>
      </c>
      <c r="Z92">
        <v>19.6614</v>
      </c>
      <c r="AA92">
        <v>42.14808</v>
      </c>
      <c r="AB92">
        <v>46.424171999999999</v>
      </c>
      <c r="AC92">
        <v>33.499364</v>
      </c>
      <c r="AD92">
        <v>20.912378</v>
      </c>
      <c r="AE92">
        <v>56.926780000000001</v>
      </c>
      <c r="AF92">
        <v>28.971727000000001</v>
      </c>
      <c r="AG92">
        <v>48.126170999999999</v>
      </c>
      <c r="AH92">
        <v>101.114484</v>
      </c>
      <c r="AI92">
        <v>17.608675999999999</v>
      </c>
      <c r="AJ92">
        <v>0</v>
      </c>
      <c r="AK92">
        <v>64.950986999999998</v>
      </c>
      <c r="AL92">
        <v>36.021999999999998</v>
      </c>
      <c r="AM92">
        <v>18.108732</v>
      </c>
      <c r="AN92">
        <v>1.1169169999999999</v>
      </c>
      <c r="AO92">
        <v>0</v>
      </c>
      <c r="AP92">
        <v>1.7934000000000001</v>
      </c>
      <c r="AQ92">
        <v>36.398265000000002</v>
      </c>
      <c r="AR92">
        <v>50.231999999999999</v>
      </c>
      <c r="AS92">
        <v>36.950153</v>
      </c>
      <c r="AT92">
        <v>15.000006000000001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59.653837000000003</v>
      </c>
      <c r="BA92">
        <f t="shared" si="4"/>
        <v>1829.7019440000001</v>
      </c>
      <c r="BB92">
        <v>89</v>
      </c>
      <c r="BD92">
        <v>7.82</v>
      </c>
      <c r="BE92">
        <v>1.94</v>
      </c>
      <c r="BF92">
        <v>0</v>
      </c>
      <c r="BG92">
        <v>0</v>
      </c>
      <c r="BH92">
        <v>0</v>
      </c>
      <c r="BI92">
        <v>0.86</v>
      </c>
      <c r="BJ92">
        <v>0.42</v>
      </c>
      <c r="BK92">
        <v>1.75</v>
      </c>
      <c r="BL92">
        <v>0</v>
      </c>
      <c r="BM92">
        <v>0.1</v>
      </c>
      <c r="BN92">
        <v>0</v>
      </c>
      <c r="BO92">
        <v>3.78</v>
      </c>
      <c r="BP92">
        <v>0.25</v>
      </c>
      <c r="BQ92">
        <v>2</v>
      </c>
      <c r="BR92">
        <v>2.1800000000000002</v>
      </c>
      <c r="BS92">
        <v>1.62</v>
      </c>
      <c r="BT92">
        <v>2.688761</v>
      </c>
      <c r="BU92">
        <v>1.332638</v>
      </c>
      <c r="BV92">
        <v>2.3361209999999999</v>
      </c>
      <c r="BW92">
        <v>1.929632</v>
      </c>
      <c r="BX92">
        <v>1.9462410000000001</v>
      </c>
      <c r="BY92">
        <v>2.6652749999999998</v>
      </c>
      <c r="BZ92">
        <v>1.3184229999999999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5.2772449999999997</v>
      </c>
      <c r="CK92">
        <v>1.857394</v>
      </c>
      <c r="CL92">
        <v>1.9248000000000001</v>
      </c>
      <c r="CM92">
        <v>3.4875970000000001</v>
      </c>
      <c r="CN92">
        <v>1.7590809999999999</v>
      </c>
      <c r="CO92">
        <v>0</v>
      </c>
      <c r="CP92">
        <v>4.2289050000000001</v>
      </c>
      <c r="CQ92">
        <v>1.7590809999999999</v>
      </c>
      <c r="CR92">
        <v>1.060954</v>
      </c>
      <c r="CS92">
        <v>1.3616889999999999</v>
      </c>
      <c r="CT92">
        <v>4.3737690000000002</v>
      </c>
      <c r="CU92">
        <v>7.1333219999999997</v>
      </c>
      <c r="CV92">
        <v>3.1151849999999999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59.653837000000003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123.2026</v>
      </c>
      <c r="M93">
        <v>95.888554999999997</v>
      </c>
      <c r="N93">
        <v>122.43</v>
      </c>
      <c r="O93">
        <v>128.45009999999999</v>
      </c>
      <c r="P93">
        <v>108.577871</v>
      </c>
      <c r="Q93">
        <v>4.1916000000000002</v>
      </c>
      <c r="R93">
        <v>23.657105999999999</v>
      </c>
      <c r="S93">
        <v>14.556354000000001</v>
      </c>
      <c r="T93">
        <v>0</v>
      </c>
      <c r="U93">
        <v>348.97500000000002</v>
      </c>
      <c r="V93">
        <v>8.2653999999999996</v>
      </c>
      <c r="W93">
        <v>17.785599999999999</v>
      </c>
      <c r="X93">
        <v>97.729200000000006</v>
      </c>
      <c r="Y93">
        <v>0</v>
      </c>
      <c r="Z93">
        <v>19.6614</v>
      </c>
      <c r="AA93">
        <v>42.14808</v>
      </c>
      <c r="AB93">
        <v>46.424171999999999</v>
      </c>
      <c r="AC93">
        <v>33.499364</v>
      </c>
      <c r="AD93">
        <v>20.912378</v>
      </c>
      <c r="AE93">
        <v>56.926780000000001</v>
      </c>
      <c r="AF93">
        <v>28.971727000000001</v>
      </c>
      <c r="AG93">
        <v>48.126170999999999</v>
      </c>
      <c r="AH93">
        <v>101.114484</v>
      </c>
      <c r="AI93">
        <v>17.608675999999999</v>
      </c>
      <c r="AJ93">
        <v>0</v>
      </c>
      <c r="AK93">
        <v>64.950986999999998</v>
      </c>
      <c r="AL93">
        <v>36.021999999999998</v>
      </c>
      <c r="AM93">
        <v>18.108732</v>
      </c>
      <c r="AN93">
        <v>1.1169169999999999</v>
      </c>
      <c r="AO93">
        <v>0</v>
      </c>
      <c r="AP93">
        <v>1.7934000000000001</v>
      </c>
      <c r="AQ93">
        <v>36.398265000000002</v>
      </c>
      <c r="AR93">
        <v>50.231999999999999</v>
      </c>
      <c r="AS93">
        <v>36.950153</v>
      </c>
      <c r="AT93">
        <v>15.000006000000001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59.773837</v>
      </c>
      <c r="BA93">
        <f t="shared" si="4"/>
        <v>1829.4489150000002</v>
      </c>
      <c r="BB93">
        <v>90</v>
      </c>
      <c r="BD93">
        <v>7.94</v>
      </c>
      <c r="BE93">
        <v>1.94</v>
      </c>
      <c r="BF93">
        <v>0</v>
      </c>
      <c r="BG93">
        <v>0</v>
      </c>
      <c r="BH93">
        <v>0</v>
      </c>
      <c r="BI93">
        <v>0.86</v>
      </c>
      <c r="BJ93">
        <v>0.42</v>
      </c>
      <c r="BK93">
        <v>1.75</v>
      </c>
      <c r="BL93">
        <v>0</v>
      </c>
      <c r="BM93">
        <v>0.1</v>
      </c>
      <c r="BN93">
        <v>0</v>
      </c>
      <c r="BO93">
        <v>3.78</v>
      </c>
      <c r="BP93">
        <v>0.25</v>
      </c>
      <c r="BQ93">
        <v>2</v>
      </c>
      <c r="BR93">
        <v>2.1800000000000002</v>
      </c>
      <c r="BS93">
        <v>1.62</v>
      </c>
      <c r="BT93">
        <v>2.688761</v>
      </c>
      <c r="BU93">
        <v>1.332638</v>
      </c>
      <c r="BV93">
        <v>2.3361209999999999</v>
      </c>
      <c r="BW93">
        <v>1.929632</v>
      </c>
      <c r="BX93">
        <v>1.9462410000000001</v>
      </c>
      <c r="BY93">
        <v>2.6652749999999998</v>
      </c>
      <c r="BZ93">
        <v>1.3184229999999999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5.2772449999999997</v>
      </c>
      <c r="CK93">
        <v>1.857394</v>
      </c>
      <c r="CL93">
        <v>1.9248000000000001</v>
      </c>
      <c r="CM93">
        <v>3.4875970000000001</v>
      </c>
      <c r="CN93">
        <v>1.7590809999999999</v>
      </c>
      <c r="CO93">
        <v>0</v>
      </c>
      <c r="CP93">
        <v>4.2289050000000001</v>
      </c>
      <c r="CQ93">
        <v>1.7590809999999999</v>
      </c>
      <c r="CR93">
        <v>1.060954</v>
      </c>
      <c r="CS93">
        <v>1.3616889999999999</v>
      </c>
      <c r="CT93">
        <v>4.3737690000000002</v>
      </c>
      <c r="CU93">
        <v>7.1333219999999997</v>
      </c>
      <c r="CV93">
        <v>3.1151849999999999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59.773837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123.2026</v>
      </c>
      <c r="M94">
        <v>95.888554999999997</v>
      </c>
      <c r="N94">
        <v>122.43</v>
      </c>
      <c r="O94">
        <v>128.45009999999999</v>
      </c>
      <c r="P94">
        <v>108.577871</v>
      </c>
      <c r="Q94">
        <v>4.1916000000000002</v>
      </c>
      <c r="R94">
        <v>23.657105999999999</v>
      </c>
      <c r="S94">
        <v>14.556354000000001</v>
      </c>
      <c r="T94">
        <v>0</v>
      </c>
      <c r="U94">
        <v>348.97500000000002</v>
      </c>
      <c r="V94">
        <v>8.2653999999999996</v>
      </c>
      <c r="W94">
        <v>17.785599999999999</v>
      </c>
      <c r="X94">
        <v>97.729200000000006</v>
      </c>
      <c r="Y94">
        <v>0</v>
      </c>
      <c r="Z94">
        <v>19.6614</v>
      </c>
      <c r="AA94">
        <v>42.14808</v>
      </c>
      <c r="AB94">
        <v>46.424171999999999</v>
      </c>
      <c r="AC94">
        <v>33.499364</v>
      </c>
      <c r="AD94">
        <v>10.456189</v>
      </c>
      <c r="AE94">
        <v>56.926780000000001</v>
      </c>
      <c r="AF94">
        <v>28.971727000000001</v>
      </c>
      <c r="AG94">
        <v>48.126170999999999</v>
      </c>
      <c r="AH94">
        <v>101.114484</v>
      </c>
      <c r="AI94">
        <v>17.608675999999999</v>
      </c>
      <c r="AJ94">
        <v>0</v>
      </c>
      <c r="AK94">
        <v>64.950986999999998</v>
      </c>
      <c r="AL94">
        <v>36.021999999999998</v>
      </c>
      <c r="AM94">
        <v>18.108732</v>
      </c>
      <c r="AN94">
        <v>1.1169169999999999</v>
      </c>
      <c r="AO94">
        <v>0</v>
      </c>
      <c r="AP94">
        <v>1.7934000000000001</v>
      </c>
      <c r="AQ94">
        <v>36.398265000000002</v>
      </c>
      <c r="AR94">
        <v>50.231999999999999</v>
      </c>
      <c r="AS94">
        <v>36.950153</v>
      </c>
      <c r="AT94">
        <v>15.000006000000001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59.743837000000006</v>
      </c>
      <c r="BA94">
        <f t="shared" si="4"/>
        <v>1818.9627260000002</v>
      </c>
      <c r="BB94">
        <v>91</v>
      </c>
      <c r="BD94">
        <v>7.95</v>
      </c>
      <c r="BE94">
        <v>1.94</v>
      </c>
      <c r="BF94">
        <v>0</v>
      </c>
      <c r="BG94">
        <v>0</v>
      </c>
      <c r="BH94">
        <v>0</v>
      </c>
      <c r="BI94">
        <v>0.82</v>
      </c>
      <c r="BJ94">
        <v>0.42</v>
      </c>
      <c r="BK94">
        <v>1.75</v>
      </c>
      <c r="BL94">
        <v>0</v>
      </c>
      <c r="BM94">
        <v>0.1</v>
      </c>
      <c r="BN94">
        <v>0</v>
      </c>
      <c r="BO94">
        <v>3.78</v>
      </c>
      <c r="BP94">
        <v>0.25</v>
      </c>
      <c r="BQ94">
        <v>2</v>
      </c>
      <c r="BR94">
        <v>2.1800000000000002</v>
      </c>
      <c r="BS94">
        <v>1.62</v>
      </c>
      <c r="BT94">
        <v>2.688761</v>
      </c>
      <c r="BU94">
        <v>1.332638</v>
      </c>
      <c r="BV94">
        <v>2.3361209999999999</v>
      </c>
      <c r="BW94">
        <v>1.929632</v>
      </c>
      <c r="BX94">
        <v>1.9462410000000001</v>
      </c>
      <c r="BY94">
        <v>2.6652749999999998</v>
      </c>
      <c r="BZ94">
        <v>1.3184229999999999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5.2772449999999997</v>
      </c>
      <c r="CK94">
        <v>1.857394</v>
      </c>
      <c r="CL94">
        <v>1.9248000000000001</v>
      </c>
      <c r="CM94">
        <v>3.4875970000000001</v>
      </c>
      <c r="CN94">
        <v>1.7590809999999999</v>
      </c>
      <c r="CO94">
        <v>0</v>
      </c>
      <c r="CP94">
        <v>4.2289050000000001</v>
      </c>
      <c r="CQ94">
        <v>1.7590809999999999</v>
      </c>
      <c r="CR94">
        <v>1.060954</v>
      </c>
      <c r="CS94">
        <v>1.3616889999999999</v>
      </c>
      <c r="CT94">
        <v>4.3737690000000002</v>
      </c>
      <c r="CU94">
        <v>7.1333219999999997</v>
      </c>
      <c r="CV94">
        <v>3.1151849999999999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59.743837000000006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123.2026</v>
      </c>
      <c r="M95">
        <v>95.888554999999997</v>
      </c>
      <c r="N95">
        <v>122.43</v>
      </c>
      <c r="O95">
        <v>128.45009999999999</v>
      </c>
      <c r="P95">
        <v>108.577871</v>
      </c>
      <c r="Q95">
        <v>4.1916000000000002</v>
      </c>
      <c r="R95">
        <v>23.548618999999999</v>
      </c>
      <c r="S95">
        <v>14.491764999999999</v>
      </c>
      <c r="T95">
        <v>0</v>
      </c>
      <c r="U95">
        <v>348.97500000000002</v>
      </c>
      <c r="V95">
        <v>8.2653999999999996</v>
      </c>
      <c r="W95">
        <v>17.785599999999999</v>
      </c>
      <c r="X95">
        <v>97.229200000000006</v>
      </c>
      <c r="Y95">
        <v>0</v>
      </c>
      <c r="Z95">
        <v>19.6614</v>
      </c>
      <c r="AA95">
        <v>42.14808</v>
      </c>
      <c r="AB95">
        <v>46.424171999999999</v>
      </c>
      <c r="AC95">
        <v>33.499364</v>
      </c>
      <c r="AD95">
        <v>10.456189</v>
      </c>
      <c r="AE95">
        <v>56.926780000000001</v>
      </c>
      <c r="AF95">
        <v>18.497333000000001</v>
      </c>
      <c r="AG95">
        <v>48.126170999999999</v>
      </c>
      <c r="AH95">
        <v>101.114484</v>
      </c>
      <c r="AI95">
        <v>3.6684739999999998</v>
      </c>
      <c r="AJ95">
        <v>0</v>
      </c>
      <c r="AK95">
        <v>64.950986999999998</v>
      </c>
      <c r="AL95">
        <v>36.021999999999998</v>
      </c>
      <c r="AM95">
        <v>18.108732</v>
      </c>
      <c r="AN95">
        <v>1.1169169999999999</v>
      </c>
      <c r="AO95">
        <v>0</v>
      </c>
      <c r="AP95">
        <v>1.7934000000000001</v>
      </c>
      <c r="AQ95">
        <v>36.398265000000002</v>
      </c>
      <c r="AR95">
        <v>50.231999999999999</v>
      </c>
      <c r="AS95">
        <v>36.950153</v>
      </c>
      <c r="AT95">
        <v>15.000006000000001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59.757983000000003</v>
      </c>
      <c r="BA95">
        <f t="shared" si="4"/>
        <v>1793.8891999999998</v>
      </c>
      <c r="BB95">
        <v>92</v>
      </c>
      <c r="BD95">
        <v>7.95</v>
      </c>
      <c r="BE95">
        <v>1.94</v>
      </c>
      <c r="BF95">
        <v>0</v>
      </c>
      <c r="BG95">
        <v>0</v>
      </c>
      <c r="BH95">
        <v>0</v>
      </c>
      <c r="BI95">
        <v>0.82</v>
      </c>
      <c r="BJ95">
        <v>0.42</v>
      </c>
      <c r="BK95">
        <v>1.75</v>
      </c>
      <c r="BL95">
        <v>0</v>
      </c>
      <c r="BM95">
        <v>0.1</v>
      </c>
      <c r="BN95">
        <v>0</v>
      </c>
      <c r="BO95">
        <v>3.78</v>
      </c>
      <c r="BP95">
        <v>0.25</v>
      </c>
      <c r="BQ95">
        <v>2</v>
      </c>
      <c r="BR95">
        <v>2.1800000000000002</v>
      </c>
      <c r="BS95">
        <v>1.62</v>
      </c>
      <c r="BT95">
        <v>2.688761</v>
      </c>
      <c r="BU95">
        <v>1.332638</v>
      </c>
      <c r="BV95">
        <v>2.3361209999999999</v>
      </c>
      <c r="BW95">
        <v>1.929632</v>
      </c>
      <c r="BX95">
        <v>1.9462410000000001</v>
      </c>
      <c r="BY95">
        <v>2.6652749999999998</v>
      </c>
      <c r="BZ95">
        <v>1.3184229999999999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5.2772449999999997</v>
      </c>
      <c r="CK95">
        <v>1.857394</v>
      </c>
      <c r="CL95">
        <v>1.9248000000000001</v>
      </c>
      <c r="CM95">
        <v>3.4875970000000001</v>
      </c>
      <c r="CN95">
        <v>1.7590809999999999</v>
      </c>
      <c r="CO95">
        <v>0</v>
      </c>
      <c r="CP95">
        <v>4.2289050000000001</v>
      </c>
      <c r="CQ95">
        <v>1.7590809999999999</v>
      </c>
      <c r="CR95">
        <v>1.0750999999999999</v>
      </c>
      <c r="CS95">
        <v>1.3616889999999999</v>
      </c>
      <c r="CT95">
        <v>4.276573</v>
      </c>
      <c r="CU95">
        <v>7.1333219999999997</v>
      </c>
      <c r="CV95">
        <v>3.1151849999999999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59.757983000000003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123.2026</v>
      </c>
      <c r="M96">
        <v>95.888554999999997</v>
      </c>
      <c r="N96">
        <v>122.43</v>
      </c>
      <c r="O96">
        <v>128.45009999999999</v>
      </c>
      <c r="P96">
        <v>108.577871</v>
      </c>
      <c r="Q96">
        <v>4.1916000000000002</v>
      </c>
      <c r="R96">
        <v>23.103135999999999</v>
      </c>
      <c r="S96">
        <v>14.491764999999999</v>
      </c>
      <c r="T96">
        <v>0</v>
      </c>
      <c r="U96">
        <v>348.97500000000002</v>
      </c>
      <c r="V96">
        <v>8.2653999999999996</v>
      </c>
      <c r="W96">
        <v>17.785599999999999</v>
      </c>
      <c r="X96">
        <v>97.229200000000006</v>
      </c>
      <c r="Y96">
        <v>0</v>
      </c>
      <c r="Z96">
        <v>19.6614</v>
      </c>
      <c r="AA96">
        <v>42.14808</v>
      </c>
      <c r="AB96">
        <v>46.424171999999999</v>
      </c>
      <c r="AC96">
        <v>33.499364</v>
      </c>
      <c r="AD96">
        <v>0</v>
      </c>
      <c r="AE96">
        <v>56.926780000000001</v>
      </c>
      <c r="AF96">
        <v>18.274474000000001</v>
      </c>
      <c r="AG96">
        <v>48.126170999999999</v>
      </c>
      <c r="AH96">
        <v>64.541160000000005</v>
      </c>
      <c r="AI96">
        <v>0</v>
      </c>
      <c r="AJ96">
        <v>0</v>
      </c>
      <c r="AK96">
        <v>64.950986999999998</v>
      </c>
      <c r="AL96">
        <v>36.021999999999998</v>
      </c>
      <c r="AM96">
        <v>18.108732</v>
      </c>
      <c r="AN96">
        <v>1.1169169999999999</v>
      </c>
      <c r="AO96">
        <v>0</v>
      </c>
      <c r="AP96">
        <v>1.7934000000000001</v>
      </c>
      <c r="AQ96">
        <v>36.398265000000002</v>
      </c>
      <c r="AR96">
        <v>50.231999999999999</v>
      </c>
      <c r="AS96">
        <v>36.950153</v>
      </c>
      <c r="AT96">
        <v>15.000006000000001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59.757983000000003</v>
      </c>
      <c r="BA96">
        <f t="shared" si="4"/>
        <v>1742.5228709999999</v>
      </c>
      <c r="BB96">
        <v>93</v>
      </c>
      <c r="BD96">
        <v>7.95</v>
      </c>
      <c r="BE96">
        <v>1.94</v>
      </c>
      <c r="BF96">
        <v>0</v>
      </c>
      <c r="BG96">
        <v>0</v>
      </c>
      <c r="BH96">
        <v>0</v>
      </c>
      <c r="BI96">
        <v>0.82</v>
      </c>
      <c r="BJ96">
        <v>0.42</v>
      </c>
      <c r="BK96">
        <v>1.75</v>
      </c>
      <c r="BL96">
        <v>0</v>
      </c>
      <c r="BM96">
        <v>0.1</v>
      </c>
      <c r="BN96">
        <v>0</v>
      </c>
      <c r="BO96">
        <v>3.78</v>
      </c>
      <c r="BP96">
        <v>0.25</v>
      </c>
      <c r="BQ96">
        <v>2</v>
      </c>
      <c r="BR96">
        <v>2.1800000000000002</v>
      </c>
      <c r="BS96">
        <v>1.62</v>
      </c>
      <c r="BT96">
        <v>2.688761</v>
      </c>
      <c r="BU96">
        <v>1.332638</v>
      </c>
      <c r="BV96">
        <v>2.3361209999999999</v>
      </c>
      <c r="BW96">
        <v>1.929632</v>
      </c>
      <c r="BX96">
        <v>1.9462410000000001</v>
      </c>
      <c r="BY96">
        <v>2.6652749999999998</v>
      </c>
      <c r="BZ96">
        <v>1.3184229999999999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5.2772449999999997</v>
      </c>
      <c r="CK96">
        <v>1.857394</v>
      </c>
      <c r="CL96">
        <v>1.9248000000000001</v>
      </c>
      <c r="CM96">
        <v>3.4875970000000001</v>
      </c>
      <c r="CN96">
        <v>1.7590809999999999</v>
      </c>
      <c r="CO96">
        <v>0</v>
      </c>
      <c r="CP96">
        <v>4.2289050000000001</v>
      </c>
      <c r="CQ96">
        <v>1.7590809999999999</v>
      </c>
      <c r="CR96">
        <v>1.0750999999999999</v>
      </c>
      <c r="CS96">
        <v>1.3616889999999999</v>
      </c>
      <c r="CT96">
        <v>4.276573</v>
      </c>
      <c r="CU96">
        <v>4.8636290000000004</v>
      </c>
      <c r="CV96">
        <v>1.9899279999999999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59.757983000000003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123.2026</v>
      </c>
      <c r="M97">
        <v>95.888554999999997</v>
      </c>
      <c r="N97">
        <v>122.43</v>
      </c>
      <c r="O97">
        <v>128.45009999999999</v>
      </c>
      <c r="P97">
        <v>108.577871</v>
      </c>
      <c r="Q97">
        <v>4.1916000000000002</v>
      </c>
      <c r="R97">
        <v>23.103135999999999</v>
      </c>
      <c r="S97">
        <v>14.491764999999999</v>
      </c>
      <c r="T97">
        <v>0</v>
      </c>
      <c r="U97">
        <v>348.97500000000002</v>
      </c>
      <c r="V97">
        <v>8.2653999999999996</v>
      </c>
      <c r="W97">
        <v>17.785599999999999</v>
      </c>
      <c r="X97">
        <v>97.229200000000006</v>
      </c>
      <c r="Y97">
        <v>0</v>
      </c>
      <c r="Z97">
        <v>19.6614</v>
      </c>
      <c r="AA97">
        <v>42.14808</v>
      </c>
      <c r="AB97">
        <v>46.424171999999999</v>
      </c>
      <c r="AC97">
        <v>33.499364</v>
      </c>
      <c r="AD97">
        <v>0</v>
      </c>
      <c r="AE97">
        <v>56.926780000000001</v>
      </c>
      <c r="AF97">
        <v>18.274474000000001</v>
      </c>
      <c r="AG97">
        <v>48.126170999999999</v>
      </c>
      <c r="AH97">
        <v>43.027439999999999</v>
      </c>
      <c r="AI97">
        <v>0</v>
      </c>
      <c r="AJ97">
        <v>0</v>
      </c>
      <c r="AK97">
        <v>64.950986999999998</v>
      </c>
      <c r="AL97">
        <v>36.021999999999998</v>
      </c>
      <c r="AM97">
        <v>18.108732</v>
      </c>
      <c r="AN97">
        <v>1.1169169999999999</v>
      </c>
      <c r="AO97">
        <v>0</v>
      </c>
      <c r="AP97">
        <v>1.7934000000000001</v>
      </c>
      <c r="AQ97">
        <v>36.398265000000002</v>
      </c>
      <c r="AR97">
        <v>50.231999999999999</v>
      </c>
      <c r="AS97">
        <v>36.950153</v>
      </c>
      <c r="AT97">
        <v>15.000006000000001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59.757983000000003</v>
      </c>
      <c r="BA97">
        <f t="shared" si="4"/>
        <v>1721.009151</v>
      </c>
      <c r="BB97">
        <v>94</v>
      </c>
      <c r="BD97">
        <v>7.95</v>
      </c>
      <c r="BE97">
        <v>1.94</v>
      </c>
      <c r="BF97">
        <v>0</v>
      </c>
      <c r="BG97">
        <v>0</v>
      </c>
      <c r="BH97">
        <v>0</v>
      </c>
      <c r="BI97">
        <v>0.82</v>
      </c>
      <c r="BJ97">
        <v>0.42</v>
      </c>
      <c r="BK97">
        <v>1.75</v>
      </c>
      <c r="BL97">
        <v>0</v>
      </c>
      <c r="BM97">
        <v>0.1</v>
      </c>
      <c r="BN97">
        <v>0</v>
      </c>
      <c r="BO97">
        <v>3.78</v>
      </c>
      <c r="BP97">
        <v>0.25</v>
      </c>
      <c r="BQ97">
        <v>2</v>
      </c>
      <c r="BR97">
        <v>2.1800000000000002</v>
      </c>
      <c r="BS97">
        <v>1.62</v>
      </c>
      <c r="BT97">
        <v>2.688761</v>
      </c>
      <c r="BU97">
        <v>1.332638</v>
      </c>
      <c r="BV97">
        <v>2.3361209999999999</v>
      </c>
      <c r="BW97">
        <v>1.929632</v>
      </c>
      <c r="BX97">
        <v>1.9462410000000001</v>
      </c>
      <c r="BY97">
        <v>2.6652749999999998</v>
      </c>
      <c r="BZ97">
        <v>1.3184229999999999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5.2772449999999997</v>
      </c>
      <c r="CK97">
        <v>1.857394</v>
      </c>
      <c r="CL97">
        <v>1.9248000000000001</v>
      </c>
      <c r="CM97">
        <v>3.4875970000000001</v>
      </c>
      <c r="CN97">
        <v>1.7590809999999999</v>
      </c>
      <c r="CO97">
        <v>0</v>
      </c>
      <c r="CP97">
        <v>4.2289050000000001</v>
      </c>
      <c r="CQ97">
        <v>1.7590809999999999</v>
      </c>
      <c r="CR97">
        <v>1.0750999999999999</v>
      </c>
      <c r="CS97">
        <v>1.3616889999999999</v>
      </c>
      <c r="CT97">
        <v>4.276573</v>
      </c>
      <c r="CU97">
        <v>3.314473</v>
      </c>
      <c r="CV97">
        <v>1.326619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59.757983000000003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123.2026</v>
      </c>
      <c r="M98">
        <v>95.888554999999997</v>
      </c>
      <c r="N98">
        <v>122.43</v>
      </c>
      <c r="O98">
        <v>128.45009999999999</v>
      </c>
      <c r="P98">
        <v>108.577871</v>
      </c>
      <c r="Q98">
        <v>4.1916000000000002</v>
      </c>
      <c r="R98">
        <v>23.103135999999999</v>
      </c>
      <c r="S98">
        <v>14.491764999999999</v>
      </c>
      <c r="T98">
        <v>0</v>
      </c>
      <c r="U98">
        <v>348.97500000000002</v>
      </c>
      <c r="V98">
        <v>8.2653999999999996</v>
      </c>
      <c r="W98">
        <v>17.785599999999999</v>
      </c>
      <c r="X98">
        <v>97.229200000000006</v>
      </c>
      <c r="Y98">
        <v>0</v>
      </c>
      <c r="Z98">
        <v>19.6614</v>
      </c>
      <c r="AA98">
        <v>42.14808</v>
      </c>
      <c r="AB98">
        <v>46.424171999999999</v>
      </c>
      <c r="AC98">
        <v>33.499364</v>
      </c>
      <c r="AD98">
        <v>0</v>
      </c>
      <c r="AE98">
        <v>56.926780000000001</v>
      </c>
      <c r="AF98">
        <v>18.274474000000001</v>
      </c>
      <c r="AG98">
        <v>48.126170999999999</v>
      </c>
      <c r="AH98">
        <v>43.027439999999999</v>
      </c>
      <c r="AI98">
        <v>0</v>
      </c>
      <c r="AJ98">
        <v>0</v>
      </c>
      <c r="AK98">
        <v>64.950986999999998</v>
      </c>
      <c r="AL98">
        <v>36.021999999999998</v>
      </c>
      <c r="AM98">
        <v>18.108732</v>
      </c>
      <c r="AN98">
        <v>1.1169169999999999</v>
      </c>
      <c r="AO98">
        <v>0</v>
      </c>
      <c r="AP98">
        <v>1.7934000000000001</v>
      </c>
      <c r="AQ98">
        <v>36.398265000000002</v>
      </c>
      <c r="AR98">
        <v>50.231999999999999</v>
      </c>
      <c r="AS98">
        <v>36.950153</v>
      </c>
      <c r="AT98">
        <v>15.000006000000001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59.757983000000003</v>
      </c>
      <c r="BA98">
        <f t="shared" si="4"/>
        <v>1721.009151</v>
      </c>
      <c r="BB98">
        <v>95</v>
      </c>
      <c r="BD98">
        <v>7.95</v>
      </c>
      <c r="BE98">
        <v>1.94</v>
      </c>
      <c r="BF98">
        <v>0</v>
      </c>
      <c r="BG98">
        <v>0</v>
      </c>
      <c r="BH98">
        <v>0</v>
      </c>
      <c r="BI98">
        <v>0.82</v>
      </c>
      <c r="BJ98">
        <v>0.42</v>
      </c>
      <c r="BK98">
        <v>1.75</v>
      </c>
      <c r="BL98">
        <v>0</v>
      </c>
      <c r="BM98">
        <v>0.1</v>
      </c>
      <c r="BN98">
        <v>0</v>
      </c>
      <c r="BO98">
        <v>3.78</v>
      </c>
      <c r="BP98">
        <v>0.25</v>
      </c>
      <c r="BQ98">
        <v>2</v>
      </c>
      <c r="BR98">
        <v>2.1800000000000002</v>
      </c>
      <c r="BS98">
        <v>1.62</v>
      </c>
      <c r="BT98">
        <v>2.688761</v>
      </c>
      <c r="BU98">
        <v>1.332638</v>
      </c>
      <c r="BV98">
        <v>2.3361209999999999</v>
      </c>
      <c r="BW98">
        <v>1.929632</v>
      </c>
      <c r="BX98">
        <v>1.9462410000000001</v>
      </c>
      <c r="BY98">
        <v>2.6652749999999998</v>
      </c>
      <c r="BZ98">
        <v>1.3184229999999999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5.2772449999999997</v>
      </c>
      <c r="CK98">
        <v>1.857394</v>
      </c>
      <c r="CL98">
        <v>1.9248000000000001</v>
      </c>
      <c r="CM98">
        <v>3.4875970000000001</v>
      </c>
      <c r="CN98">
        <v>1.7590809999999999</v>
      </c>
      <c r="CO98">
        <v>0</v>
      </c>
      <c r="CP98">
        <v>4.2289050000000001</v>
      </c>
      <c r="CQ98">
        <v>1.7590809999999999</v>
      </c>
      <c r="CR98">
        <v>1.0750999999999999</v>
      </c>
      <c r="CS98">
        <v>1.3616889999999999</v>
      </c>
      <c r="CT98">
        <v>4.276573</v>
      </c>
      <c r="CU98">
        <v>3.314473</v>
      </c>
      <c r="CV98">
        <v>1.326619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59.757983000000003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2.7678769682500008</v>
      </c>
      <c r="L99">
        <f t="shared" si="6"/>
        <v>3.000123550500001</v>
      </c>
      <c r="M99">
        <f t="shared" si="6"/>
        <v>1.5641082237499968</v>
      </c>
      <c r="N99">
        <f t="shared" si="6"/>
        <v>2.267510085000001</v>
      </c>
      <c r="O99">
        <f t="shared" si="6"/>
        <v>2.4714921694999998</v>
      </c>
      <c r="P99">
        <f t="shared" si="6"/>
        <v>2.5993241472499995</v>
      </c>
      <c r="Q99">
        <f t="shared" si="6"/>
        <v>0.10287019999999999</v>
      </c>
      <c r="R99">
        <f t="shared" si="6"/>
        <v>0.53520866299999992</v>
      </c>
      <c r="S99">
        <f t="shared" si="6"/>
        <v>0.33108702600000056</v>
      </c>
      <c r="T99">
        <f t="shared" si="6"/>
        <v>0</v>
      </c>
      <c r="U99">
        <f t="shared" si="6"/>
        <v>8.3753999999999849</v>
      </c>
      <c r="V99">
        <f t="shared" si="6"/>
        <v>0.17401205600000008</v>
      </c>
      <c r="W99">
        <f t="shared" si="6"/>
        <v>0.33382857349999961</v>
      </c>
      <c r="X99">
        <f t="shared" si="6"/>
        <v>1.5249968949999995</v>
      </c>
      <c r="Y99">
        <f t="shared" si="6"/>
        <v>0</v>
      </c>
      <c r="Z99">
        <f t="shared" si="6"/>
        <v>0.36199404999999996</v>
      </c>
      <c r="AA99">
        <f t="shared" si="6"/>
        <v>0.51348814999999981</v>
      </c>
      <c r="AB99">
        <f t="shared" si="6"/>
        <v>0.74542590349999993</v>
      </c>
      <c r="AC99">
        <f t="shared" si="6"/>
        <v>0.47336694400000012</v>
      </c>
      <c r="AD99">
        <f t="shared" si="6"/>
        <v>0.25208507749999992</v>
      </c>
      <c r="AE99">
        <f t="shared" si="6"/>
        <v>1.207650846499998</v>
      </c>
      <c r="AF99">
        <f t="shared" si="6"/>
        <v>0.32225474850000041</v>
      </c>
      <c r="AG99">
        <f t="shared" si="6"/>
        <v>1.1550281039999979</v>
      </c>
      <c r="AH99">
        <f t="shared" si="6"/>
        <v>1.0719210992500008</v>
      </c>
      <c r="AI99">
        <f t="shared" si="6"/>
        <v>0.16343052574999986</v>
      </c>
      <c r="AJ99">
        <f t="shared" si="6"/>
        <v>0</v>
      </c>
      <c r="AK99">
        <f t="shared" si="6"/>
        <v>1.5588236880000022</v>
      </c>
      <c r="AL99">
        <f t="shared" si="6"/>
        <v>1.2183570000000008</v>
      </c>
      <c r="AM99">
        <f t="shared" si="6"/>
        <v>0.43460956799999934</v>
      </c>
      <c r="AN99">
        <f t="shared" si="6"/>
        <v>2.6005193000000024E-2</v>
      </c>
      <c r="AO99">
        <f t="shared" si="6"/>
        <v>0</v>
      </c>
      <c r="AP99">
        <f t="shared" si="6"/>
        <v>6.276899999999995E-2</v>
      </c>
      <c r="AQ99">
        <f t="shared" si="6"/>
        <v>0.51867527675000036</v>
      </c>
      <c r="AR99">
        <f t="shared" si="6"/>
        <v>1.1694120000000006</v>
      </c>
      <c r="AS99">
        <f t="shared" si="6"/>
        <v>0.88357053199999724</v>
      </c>
      <c r="AT99">
        <f t="shared" si="6"/>
        <v>0.34934721774999972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1.5469948087499994</v>
      </c>
      <c r="BA99">
        <f t="shared" si="4"/>
        <v>40.083048290999997</v>
      </c>
      <c r="BD99">
        <f t="shared" ref="BD99:DJ99" si="7">SUM(BD3:BD98)/4000</f>
        <v>0.19010500000000016</v>
      </c>
      <c r="BE99">
        <f t="shared" si="7"/>
        <v>4.6559999999999963E-2</v>
      </c>
      <c r="BF99">
        <f t="shared" si="7"/>
        <v>2.0442500000000002E-2</v>
      </c>
      <c r="BG99">
        <f t="shared" si="7"/>
        <v>2.0240000000000022E-2</v>
      </c>
      <c r="BH99">
        <f t="shared" si="7"/>
        <v>5.6060000000000033E-2</v>
      </c>
      <c r="BI99">
        <f t="shared" si="7"/>
        <v>2.0259999999999997E-2</v>
      </c>
      <c r="BJ99">
        <f t="shared" si="7"/>
        <v>1.0225000000000019E-2</v>
      </c>
      <c r="BK99">
        <f t="shared" si="7"/>
        <v>4.2294999999999999E-2</v>
      </c>
      <c r="BL99">
        <f t="shared" si="7"/>
        <v>6.6450000000000033E-3</v>
      </c>
      <c r="BM99">
        <f t="shared" si="7"/>
        <v>3.8899999999999946E-3</v>
      </c>
      <c r="BN99">
        <f t="shared" si="7"/>
        <v>1.6407499999999995E-2</v>
      </c>
      <c r="BO99">
        <f t="shared" si="7"/>
        <v>9.0719999999999815E-2</v>
      </c>
      <c r="BP99">
        <f t="shared" si="7"/>
        <v>6.0000000000000001E-3</v>
      </c>
      <c r="BQ99">
        <f t="shared" si="7"/>
        <v>4.8000000000000001E-2</v>
      </c>
      <c r="BR99">
        <f t="shared" si="7"/>
        <v>5.2320000000000116E-2</v>
      </c>
      <c r="BS99">
        <f t="shared" si="7"/>
        <v>3.8880000000000053E-2</v>
      </c>
      <c r="BT99">
        <f t="shared" si="7"/>
        <v>6.4530264000000004E-2</v>
      </c>
      <c r="BU99">
        <f t="shared" si="7"/>
        <v>3.1983312000000048E-2</v>
      </c>
      <c r="BV99">
        <f t="shared" si="7"/>
        <v>5.6243579499999891E-2</v>
      </c>
      <c r="BW99">
        <f t="shared" si="7"/>
        <v>4.6311167999999965E-2</v>
      </c>
      <c r="BX99">
        <f t="shared" si="7"/>
        <v>4.67097839999999E-2</v>
      </c>
      <c r="BY99">
        <f t="shared" si="7"/>
        <v>6.3966600000000068E-2</v>
      </c>
      <c r="BZ99">
        <f t="shared" si="7"/>
        <v>3.1642151999999965E-2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0.12631112574999986</v>
      </c>
      <c r="CK99">
        <f t="shared" si="7"/>
        <v>4.4577455999999988E-2</v>
      </c>
      <c r="CL99">
        <f t="shared" si="7"/>
        <v>4.6195200000000061E-2</v>
      </c>
      <c r="CM99">
        <f t="shared" si="7"/>
        <v>8.3702327999999895E-2</v>
      </c>
      <c r="CN99">
        <f t="shared" si="7"/>
        <v>4.2217944000000007E-2</v>
      </c>
      <c r="CO99">
        <f t="shared" si="7"/>
        <v>0</v>
      </c>
      <c r="CP99">
        <f t="shared" si="7"/>
        <v>0.10053432649999998</v>
      </c>
      <c r="CQ99">
        <f t="shared" si="7"/>
        <v>4.2217944000000007E-2</v>
      </c>
      <c r="CR99">
        <f t="shared" si="7"/>
        <v>1.8121089000000003E-2</v>
      </c>
      <c r="CS99">
        <f t="shared" si="7"/>
        <v>3.2680535999999975E-2</v>
      </c>
      <c r="CT99">
        <f t="shared" si="7"/>
        <v>0.10292933999999995</v>
      </c>
      <c r="CU99">
        <f t="shared" si="7"/>
        <v>4.503359774999998E-2</v>
      </c>
      <c r="CV99">
        <f t="shared" si="7"/>
        <v>3.2857503500000003E-2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1.5469948087500005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O3" activePane="bottomRight" state="frozen"/>
      <selection sqref="A1:D35"/>
      <selection pane="topRight" sqref="A1:D35"/>
      <selection pane="bottomLeft" sqref="A1:D35"/>
      <selection pane="bottomRight" activeCell="DJ3" sqref="DJ3:DJ99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182.26191399999999</v>
      </c>
      <c r="L3">
        <v>130.67331300000001</v>
      </c>
      <c r="M3">
        <v>92.676288</v>
      </c>
      <c r="N3">
        <v>118.32859500000001</v>
      </c>
      <c r="O3">
        <v>124.14702200000001</v>
      </c>
      <c r="P3">
        <v>104.174522</v>
      </c>
      <c r="Q3">
        <v>3.9835259999999999</v>
      </c>
      <c r="R3">
        <v>21.891002</v>
      </c>
      <c r="S3">
        <v>13.76286</v>
      </c>
      <c r="T3">
        <v>0</v>
      </c>
      <c r="U3">
        <v>337.28433799999999</v>
      </c>
      <c r="V3">
        <v>2.7653759999999998</v>
      </c>
      <c r="W3">
        <v>15.918153</v>
      </c>
      <c r="X3">
        <v>65.209851999999998</v>
      </c>
      <c r="Y3">
        <v>0</v>
      </c>
      <c r="Z3">
        <v>12.668495</v>
      </c>
      <c r="AA3">
        <v>27.105492000000002</v>
      </c>
      <c r="AB3">
        <v>29.821812999999999</v>
      </c>
      <c r="AC3">
        <v>21.563003999999999</v>
      </c>
      <c r="AD3">
        <v>0</v>
      </c>
      <c r="AE3">
        <v>54.974040000000002</v>
      </c>
      <c r="AF3">
        <v>17.662279000000002</v>
      </c>
      <c r="AG3">
        <v>46.513944000000002</v>
      </c>
      <c r="AH3">
        <v>41.586021000000002</v>
      </c>
      <c r="AI3">
        <v>0</v>
      </c>
      <c r="AJ3">
        <v>0</v>
      </c>
      <c r="AK3">
        <v>62.775129</v>
      </c>
      <c r="AL3">
        <v>47.169066000000001</v>
      </c>
      <c r="AM3">
        <v>17.502089000000002</v>
      </c>
      <c r="AN3">
        <v>0.97765999999999997</v>
      </c>
      <c r="AO3">
        <v>0</v>
      </c>
      <c r="AP3">
        <v>5.6951980000000004</v>
      </c>
      <c r="AQ3">
        <v>35.178922999999998</v>
      </c>
      <c r="AR3">
        <v>48.549227999999999</v>
      </c>
      <c r="AS3">
        <v>36.456330000000001</v>
      </c>
      <c r="AT3">
        <v>13.854621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58.755068999999999</v>
      </c>
      <c r="BA3">
        <f>SUM(B3:AZ3)</f>
        <v>1791.885162</v>
      </c>
      <c r="BD3">
        <v>7.68</v>
      </c>
      <c r="BE3">
        <v>1.88</v>
      </c>
      <c r="BF3">
        <v>0</v>
      </c>
      <c r="BG3">
        <v>1.78</v>
      </c>
      <c r="BH3">
        <v>0.31</v>
      </c>
      <c r="BI3">
        <v>0.78</v>
      </c>
      <c r="BJ3">
        <v>0.41</v>
      </c>
      <c r="BK3">
        <v>1.72</v>
      </c>
      <c r="BL3">
        <v>0</v>
      </c>
      <c r="BM3">
        <v>0.18</v>
      </c>
      <c r="BN3">
        <v>0</v>
      </c>
      <c r="BO3">
        <v>3.65</v>
      </c>
      <c r="BP3">
        <v>0.24</v>
      </c>
      <c r="BQ3">
        <v>1.93</v>
      </c>
      <c r="BR3">
        <v>2.11</v>
      </c>
      <c r="BS3">
        <v>1.57</v>
      </c>
      <c r="BT3">
        <v>2.5986880000000001</v>
      </c>
      <c r="BU3">
        <v>1.287995</v>
      </c>
      <c r="BV3">
        <v>2.2578610000000001</v>
      </c>
      <c r="BW3">
        <v>1.864989</v>
      </c>
      <c r="BX3">
        <v>1.8810420000000001</v>
      </c>
      <c r="BY3">
        <v>2.5759880000000002</v>
      </c>
      <c r="BZ3">
        <v>1.2742560000000001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4.5337389999999997</v>
      </c>
      <c r="CK3">
        <v>1.7951710000000001</v>
      </c>
      <c r="CL3">
        <v>1.8603190000000001</v>
      </c>
      <c r="CM3">
        <v>3.3707630000000002</v>
      </c>
      <c r="CN3">
        <v>1.7001520000000001</v>
      </c>
      <c r="CO3">
        <v>0</v>
      </c>
      <c r="CP3">
        <v>3.950996</v>
      </c>
      <c r="CQ3">
        <v>1.7001520000000001</v>
      </c>
      <c r="CR3">
        <v>0.54688599999999998</v>
      </c>
      <c r="CS3">
        <v>1.3160719999999999</v>
      </c>
      <c r="CT3">
        <v>4.1333080000000004</v>
      </c>
      <c r="CU3">
        <v>0</v>
      </c>
      <c r="CV3">
        <v>1.2821769999999999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58.755068999999999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182.26191399999999</v>
      </c>
      <c r="L4">
        <v>130.67331300000001</v>
      </c>
      <c r="M4">
        <v>92.676288</v>
      </c>
      <c r="N4">
        <v>118.32859500000001</v>
      </c>
      <c r="O4">
        <v>124.14702200000001</v>
      </c>
      <c r="P4">
        <v>104.174522</v>
      </c>
      <c r="Q4">
        <v>3.9835259999999999</v>
      </c>
      <c r="R4">
        <v>21.891002</v>
      </c>
      <c r="S4">
        <v>13.76286</v>
      </c>
      <c r="T4">
        <v>0</v>
      </c>
      <c r="U4">
        <v>337.28433799999999</v>
      </c>
      <c r="V4">
        <v>9.5151900000000005</v>
      </c>
      <c r="W4">
        <v>19.122782000000001</v>
      </c>
      <c r="X4">
        <v>65.209851999999998</v>
      </c>
      <c r="Y4">
        <v>0</v>
      </c>
      <c r="Z4">
        <v>12.668495</v>
      </c>
      <c r="AA4">
        <v>27.105492000000002</v>
      </c>
      <c r="AB4">
        <v>29.821812999999999</v>
      </c>
      <c r="AC4">
        <v>21.563003999999999</v>
      </c>
      <c r="AD4">
        <v>0</v>
      </c>
      <c r="AE4">
        <v>54.974040000000002</v>
      </c>
      <c r="AF4">
        <v>17.662279000000002</v>
      </c>
      <c r="AG4">
        <v>46.513944000000002</v>
      </c>
      <c r="AH4">
        <v>20.793009999999999</v>
      </c>
      <c r="AI4">
        <v>0</v>
      </c>
      <c r="AJ4">
        <v>0</v>
      </c>
      <c r="AK4">
        <v>62.775129</v>
      </c>
      <c r="AL4">
        <v>47.169066000000001</v>
      </c>
      <c r="AM4">
        <v>17.502089000000002</v>
      </c>
      <c r="AN4">
        <v>0.97765999999999997</v>
      </c>
      <c r="AO4">
        <v>0</v>
      </c>
      <c r="AP4">
        <v>5.6951980000000004</v>
      </c>
      <c r="AQ4">
        <v>35.178922999999998</v>
      </c>
      <c r="AR4">
        <v>48.549227999999999</v>
      </c>
      <c r="AS4">
        <v>36.456330000000001</v>
      </c>
      <c r="AT4">
        <v>14.497506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58.445069000000011</v>
      </c>
      <c r="BA4">
        <f t="shared" ref="BA4:BA67" si="1">SUM(B4:AZ4)</f>
        <v>1781.3794789999999</v>
      </c>
      <c r="BD4">
        <v>7.68</v>
      </c>
      <c r="BE4">
        <v>1.88</v>
      </c>
      <c r="BF4">
        <v>0</v>
      </c>
      <c r="BG4">
        <v>1.78</v>
      </c>
      <c r="BH4">
        <v>0</v>
      </c>
      <c r="BI4">
        <v>0.78</v>
      </c>
      <c r="BJ4">
        <v>0.41</v>
      </c>
      <c r="BK4">
        <v>1.72</v>
      </c>
      <c r="BL4">
        <v>0</v>
      </c>
      <c r="BM4">
        <v>0.18</v>
      </c>
      <c r="BN4">
        <v>0</v>
      </c>
      <c r="BO4">
        <v>3.65</v>
      </c>
      <c r="BP4">
        <v>0.24</v>
      </c>
      <c r="BQ4">
        <v>1.93</v>
      </c>
      <c r="BR4">
        <v>2.11</v>
      </c>
      <c r="BS4">
        <v>1.57</v>
      </c>
      <c r="BT4">
        <v>2.5986880000000001</v>
      </c>
      <c r="BU4">
        <v>1.287995</v>
      </c>
      <c r="BV4">
        <v>2.2578610000000001</v>
      </c>
      <c r="BW4">
        <v>1.864989</v>
      </c>
      <c r="BX4">
        <v>1.8810420000000001</v>
      </c>
      <c r="BY4">
        <v>2.5759880000000002</v>
      </c>
      <c r="BZ4">
        <v>1.2742560000000001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4.5337389999999997</v>
      </c>
      <c r="CK4">
        <v>1.7951710000000001</v>
      </c>
      <c r="CL4">
        <v>1.8603190000000001</v>
      </c>
      <c r="CM4">
        <v>3.3707630000000002</v>
      </c>
      <c r="CN4">
        <v>1.7001520000000001</v>
      </c>
      <c r="CO4">
        <v>0</v>
      </c>
      <c r="CP4">
        <v>3.950996</v>
      </c>
      <c r="CQ4">
        <v>1.7001520000000001</v>
      </c>
      <c r="CR4">
        <v>0.54688599999999998</v>
      </c>
      <c r="CS4">
        <v>1.3160719999999999</v>
      </c>
      <c r="CT4">
        <v>4.1333080000000004</v>
      </c>
      <c r="CU4">
        <v>0</v>
      </c>
      <c r="CV4">
        <v>0.64108799999999999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58.445069000000011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182.26191399999999</v>
      </c>
      <c r="L5">
        <v>130.67331300000001</v>
      </c>
      <c r="M5">
        <v>92.676288</v>
      </c>
      <c r="N5">
        <v>118.32859500000001</v>
      </c>
      <c r="O5">
        <v>124.14702200000001</v>
      </c>
      <c r="P5">
        <v>104.174522</v>
      </c>
      <c r="Q5">
        <v>3.9835259999999999</v>
      </c>
      <c r="R5">
        <v>22.947900000000001</v>
      </c>
      <c r="S5">
        <v>13.76286</v>
      </c>
      <c r="T5">
        <v>0</v>
      </c>
      <c r="U5">
        <v>337.28433799999999</v>
      </c>
      <c r="V5">
        <v>14.135448999999999</v>
      </c>
      <c r="W5">
        <v>19.122782000000001</v>
      </c>
      <c r="X5">
        <v>65.209851999999998</v>
      </c>
      <c r="Y5">
        <v>0</v>
      </c>
      <c r="Z5">
        <v>12.668495</v>
      </c>
      <c r="AA5">
        <v>25.960190000000001</v>
      </c>
      <c r="AB5">
        <v>29.821812999999999</v>
      </c>
      <c r="AC5">
        <v>21.563003999999999</v>
      </c>
      <c r="AD5">
        <v>0</v>
      </c>
      <c r="AE5">
        <v>54.974040000000002</v>
      </c>
      <c r="AF5">
        <v>8.8311399999999995</v>
      </c>
      <c r="AG5">
        <v>46.513944000000002</v>
      </c>
      <c r="AH5">
        <v>20.793009999999999</v>
      </c>
      <c r="AI5">
        <v>0</v>
      </c>
      <c r="AJ5">
        <v>0</v>
      </c>
      <c r="AK5">
        <v>62.775129</v>
      </c>
      <c r="AL5">
        <v>47.169066000000001</v>
      </c>
      <c r="AM5">
        <v>17.502089000000002</v>
      </c>
      <c r="AN5">
        <v>0.97765999999999997</v>
      </c>
      <c r="AO5">
        <v>0</v>
      </c>
      <c r="AP5">
        <v>5.6951980000000004</v>
      </c>
      <c r="AQ5">
        <v>35.178922999999998</v>
      </c>
      <c r="AR5">
        <v>48.549227999999999</v>
      </c>
      <c r="AS5">
        <v>36.456330000000001</v>
      </c>
      <c r="AT5">
        <v>13.152574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58.930135000000014</v>
      </c>
      <c r="BA5">
        <f t="shared" si="1"/>
        <v>1776.2203290000002</v>
      </c>
      <c r="BD5">
        <v>7.68</v>
      </c>
      <c r="BE5">
        <v>1.88</v>
      </c>
      <c r="BF5">
        <v>0</v>
      </c>
      <c r="BG5">
        <v>1.78</v>
      </c>
      <c r="BH5">
        <v>0</v>
      </c>
      <c r="BI5">
        <v>0.84</v>
      </c>
      <c r="BJ5">
        <v>0.45</v>
      </c>
      <c r="BK5">
        <v>1.72</v>
      </c>
      <c r="BL5">
        <v>0</v>
      </c>
      <c r="BM5">
        <v>0.19</v>
      </c>
      <c r="BN5">
        <v>0</v>
      </c>
      <c r="BO5">
        <v>3.65</v>
      </c>
      <c r="BP5">
        <v>0.24</v>
      </c>
      <c r="BQ5">
        <v>1.93</v>
      </c>
      <c r="BR5">
        <v>2.11</v>
      </c>
      <c r="BS5">
        <v>1.57</v>
      </c>
      <c r="BT5">
        <v>2.5986880000000001</v>
      </c>
      <c r="BU5">
        <v>1.287995</v>
      </c>
      <c r="BV5">
        <v>2.2578610000000001</v>
      </c>
      <c r="BW5">
        <v>1.864989</v>
      </c>
      <c r="BX5">
        <v>1.8810420000000001</v>
      </c>
      <c r="BY5">
        <v>2.5759880000000002</v>
      </c>
      <c r="BZ5">
        <v>1.2742560000000001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4.9088050000000001</v>
      </c>
      <c r="CK5">
        <v>1.7951710000000001</v>
      </c>
      <c r="CL5">
        <v>1.8603190000000001</v>
      </c>
      <c r="CM5">
        <v>3.3707630000000002</v>
      </c>
      <c r="CN5">
        <v>1.7001520000000001</v>
      </c>
      <c r="CO5">
        <v>0</v>
      </c>
      <c r="CP5">
        <v>3.950996</v>
      </c>
      <c r="CQ5">
        <v>1.7001520000000001</v>
      </c>
      <c r="CR5">
        <v>0.54688599999999998</v>
      </c>
      <c r="CS5">
        <v>1.3160719999999999</v>
      </c>
      <c r="CT5">
        <v>4.1333080000000004</v>
      </c>
      <c r="CU5">
        <v>0</v>
      </c>
      <c r="CV5">
        <v>0.64108799999999999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58.930135000000014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182.26191399999999</v>
      </c>
      <c r="L6">
        <v>130.67331300000001</v>
      </c>
      <c r="M6">
        <v>92.676288</v>
      </c>
      <c r="N6">
        <v>118.32859500000001</v>
      </c>
      <c r="O6">
        <v>124.14702200000001</v>
      </c>
      <c r="P6">
        <v>104.174522</v>
      </c>
      <c r="Q6">
        <v>3.9835259999999999</v>
      </c>
      <c r="R6">
        <v>22.947900000000001</v>
      </c>
      <c r="S6">
        <v>13.76286</v>
      </c>
      <c r="T6">
        <v>0</v>
      </c>
      <c r="U6">
        <v>337.28433799999999</v>
      </c>
      <c r="V6">
        <v>14.135448999999999</v>
      </c>
      <c r="W6">
        <v>19.122782000000001</v>
      </c>
      <c r="X6">
        <v>65.209851999999998</v>
      </c>
      <c r="Y6">
        <v>0</v>
      </c>
      <c r="Z6">
        <v>12.668495</v>
      </c>
      <c r="AA6">
        <v>25.960190000000001</v>
      </c>
      <c r="AB6">
        <v>29.821812999999999</v>
      </c>
      <c r="AC6">
        <v>21.563003999999999</v>
      </c>
      <c r="AD6">
        <v>0</v>
      </c>
      <c r="AE6">
        <v>54.974040000000002</v>
      </c>
      <c r="AF6">
        <v>8.8311399999999995</v>
      </c>
      <c r="AG6">
        <v>46.513944000000002</v>
      </c>
      <c r="AH6">
        <v>0</v>
      </c>
      <c r="AI6">
        <v>0</v>
      </c>
      <c r="AJ6">
        <v>0</v>
      </c>
      <c r="AK6">
        <v>62.775129</v>
      </c>
      <c r="AL6">
        <v>47.169066000000001</v>
      </c>
      <c r="AM6">
        <v>17.502089000000002</v>
      </c>
      <c r="AN6">
        <v>0.97765999999999997</v>
      </c>
      <c r="AO6">
        <v>0</v>
      </c>
      <c r="AP6">
        <v>5.6951980000000004</v>
      </c>
      <c r="AQ6">
        <v>35.178922999999998</v>
      </c>
      <c r="AR6">
        <v>51.216768000000002</v>
      </c>
      <c r="AS6">
        <v>36.456330000000001</v>
      </c>
      <c r="AT6">
        <v>13.207541000000001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59.151787000000006</v>
      </c>
      <c r="BA6">
        <f t="shared" si="1"/>
        <v>1758.371478</v>
      </c>
      <c r="BD6">
        <v>7.68</v>
      </c>
      <c r="BE6">
        <v>1.88</v>
      </c>
      <c r="BF6">
        <v>0</v>
      </c>
      <c r="BG6">
        <v>1.78</v>
      </c>
      <c r="BH6">
        <v>0</v>
      </c>
      <c r="BI6">
        <v>0.86</v>
      </c>
      <c r="BJ6">
        <v>0.46</v>
      </c>
      <c r="BK6">
        <v>1.72</v>
      </c>
      <c r="BL6">
        <v>0</v>
      </c>
      <c r="BM6">
        <v>0.19</v>
      </c>
      <c r="BN6">
        <v>0</v>
      </c>
      <c r="BO6">
        <v>3.65</v>
      </c>
      <c r="BP6">
        <v>0.24</v>
      </c>
      <c r="BQ6">
        <v>1.93</v>
      </c>
      <c r="BR6">
        <v>2.11</v>
      </c>
      <c r="BS6">
        <v>1.57</v>
      </c>
      <c r="BT6">
        <v>2.5986880000000001</v>
      </c>
      <c r="BU6">
        <v>1.287995</v>
      </c>
      <c r="BV6">
        <v>2.2578610000000001</v>
      </c>
      <c r="BW6">
        <v>1.864989</v>
      </c>
      <c r="BX6">
        <v>1.8810420000000001</v>
      </c>
      <c r="BY6">
        <v>2.5759880000000002</v>
      </c>
      <c r="BZ6">
        <v>1.2742560000000001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5.1004569999999996</v>
      </c>
      <c r="CK6">
        <v>1.7951710000000001</v>
      </c>
      <c r="CL6">
        <v>1.8603190000000001</v>
      </c>
      <c r="CM6">
        <v>3.3707630000000002</v>
      </c>
      <c r="CN6">
        <v>1.7001520000000001</v>
      </c>
      <c r="CO6">
        <v>0</v>
      </c>
      <c r="CP6">
        <v>3.950996</v>
      </c>
      <c r="CQ6">
        <v>1.7001520000000001</v>
      </c>
      <c r="CR6">
        <v>0.54688599999999998</v>
      </c>
      <c r="CS6">
        <v>1.3160719999999999</v>
      </c>
      <c r="CT6">
        <v>4.1333080000000004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59.151787000000006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182.26191399999999</v>
      </c>
      <c r="L7">
        <v>130.67331300000001</v>
      </c>
      <c r="M7">
        <v>92.676288</v>
      </c>
      <c r="N7">
        <v>118.32859500000001</v>
      </c>
      <c r="O7">
        <v>124.14702200000001</v>
      </c>
      <c r="P7">
        <v>104.174522</v>
      </c>
      <c r="Q7">
        <v>3.9835259999999999</v>
      </c>
      <c r="R7">
        <v>22.947900000000001</v>
      </c>
      <c r="S7">
        <v>13.76286</v>
      </c>
      <c r="T7">
        <v>0</v>
      </c>
      <c r="U7">
        <v>337.28433799999999</v>
      </c>
      <c r="V7">
        <v>14.135448999999999</v>
      </c>
      <c r="W7">
        <v>19.122782000000001</v>
      </c>
      <c r="X7">
        <v>65.209851999999998</v>
      </c>
      <c r="Y7">
        <v>0</v>
      </c>
      <c r="Z7">
        <v>12.668495</v>
      </c>
      <c r="AA7">
        <v>12.216559999999999</v>
      </c>
      <c r="AB7">
        <v>29.821812999999999</v>
      </c>
      <c r="AC7">
        <v>21.563003999999999</v>
      </c>
      <c r="AD7">
        <v>0</v>
      </c>
      <c r="AE7">
        <v>54.974040000000002</v>
      </c>
      <c r="AF7">
        <v>8.8311399999999995</v>
      </c>
      <c r="AG7">
        <v>46.513944000000002</v>
      </c>
      <c r="AH7">
        <v>0</v>
      </c>
      <c r="AI7">
        <v>0</v>
      </c>
      <c r="AJ7">
        <v>0</v>
      </c>
      <c r="AK7">
        <v>62.775129</v>
      </c>
      <c r="AL7">
        <v>47.169066000000001</v>
      </c>
      <c r="AM7">
        <v>17.502089000000002</v>
      </c>
      <c r="AN7">
        <v>0.97765999999999997</v>
      </c>
      <c r="AO7">
        <v>0</v>
      </c>
      <c r="AP7">
        <v>5.6951980000000004</v>
      </c>
      <c r="AQ7">
        <v>35.178922999999998</v>
      </c>
      <c r="AR7">
        <v>51.216768000000002</v>
      </c>
      <c r="AS7">
        <v>36.456330000000001</v>
      </c>
      <c r="AT7">
        <v>10.165143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59.151787000000006</v>
      </c>
      <c r="BA7">
        <f t="shared" si="1"/>
        <v>1741.58545</v>
      </c>
      <c r="BD7">
        <v>7.68</v>
      </c>
      <c r="BE7">
        <v>1.88</v>
      </c>
      <c r="BF7">
        <v>0</v>
      </c>
      <c r="BG7">
        <v>1.78</v>
      </c>
      <c r="BH7">
        <v>0</v>
      </c>
      <c r="BI7">
        <v>0.86</v>
      </c>
      <c r="BJ7">
        <v>0.46</v>
      </c>
      <c r="BK7">
        <v>1.72</v>
      </c>
      <c r="BL7">
        <v>0</v>
      </c>
      <c r="BM7">
        <v>0.19</v>
      </c>
      <c r="BN7">
        <v>0</v>
      </c>
      <c r="BO7">
        <v>3.65</v>
      </c>
      <c r="BP7">
        <v>0.24</v>
      </c>
      <c r="BQ7">
        <v>1.93</v>
      </c>
      <c r="BR7">
        <v>2.11</v>
      </c>
      <c r="BS7">
        <v>1.57</v>
      </c>
      <c r="BT7">
        <v>2.5986880000000001</v>
      </c>
      <c r="BU7">
        <v>1.287995</v>
      </c>
      <c r="BV7">
        <v>2.2578610000000001</v>
      </c>
      <c r="BW7">
        <v>1.864989</v>
      </c>
      <c r="BX7">
        <v>1.8810420000000001</v>
      </c>
      <c r="BY7">
        <v>2.5759880000000002</v>
      </c>
      <c r="BZ7">
        <v>1.2742560000000001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5.1004569999999996</v>
      </c>
      <c r="CK7">
        <v>1.7951710000000001</v>
      </c>
      <c r="CL7">
        <v>1.8603190000000001</v>
      </c>
      <c r="CM7">
        <v>3.3707630000000002</v>
      </c>
      <c r="CN7">
        <v>1.7001520000000001</v>
      </c>
      <c r="CO7">
        <v>0</v>
      </c>
      <c r="CP7">
        <v>3.950996</v>
      </c>
      <c r="CQ7">
        <v>1.7001520000000001</v>
      </c>
      <c r="CR7">
        <v>0.54688599999999998</v>
      </c>
      <c r="CS7">
        <v>1.3160719999999999</v>
      </c>
      <c r="CT7">
        <v>4.1333080000000004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59.151787000000006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182.26191399999999</v>
      </c>
      <c r="L8">
        <v>130.67331300000001</v>
      </c>
      <c r="M8">
        <v>92.676288</v>
      </c>
      <c r="N8">
        <v>118.32859500000001</v>
      </c>
      <c r="O8">
        <v>124.14702200000001</v>
      </c>
      <c r="P8">
        <v>104.174522</v>
      </c>
      <c r="Q8">
        <v>3.9835259999999999</v>
      </c>
      <c r="R8">
        <v>22.947900000000001</v>
      </c>
      <c r="S8">
        <v>13.76286</v>
      </c>
      <c r="T8">
        <v>0</v>
      </c>
      <c r="U8">
        <v>337.28433799999999</v>
      </c>
      <c r="V8">
        <v>14.135448999999999</v>
      </c>
      <c r="W8">
        <v>19.122782000000001</v>
      </c>
      <c r="X8">
        <v>65.209851999999998</v>
      </c>
      <c r="Y8">
        <v>0</v>
      </c>
      <c r="Z8">
        <v>12.668495</v>
      </c>
      <c r="AA8">
        <v>12.216559999999999</v>
      </c>
      <c r="AB8">
        <v>29.821812999999999</v>
      </c>
      <c r="AC8">
        <v>21.563003999999999</v>
      </c>
      <c r="AD8">
        <v>0</v>
      </c>
      <c r="AE8">
        <v>54.974040000000002</v>
      </c>
      <c r="AF8">
        <v>8.8311399999999995</v>
      </c>
      <c r="AG8">
        <v>46.513944000000002</v>
      </c>
      <c r="AH8">
        <v>0</v>
      </c>
      <c r="AI8">
        <v>0</v>
      </c>
      <c r="AJ8">
        <v>0</v>
      </c>
      <c r="AK8">
        <v>62.775129</v>
      </c>
      <c r="AL8">
        <v>47.169066000000001</v>
      </c>
      <c r="AM8">
        <v>17.502089000000002</v>
      </c>
      <c r="AN8">
        <v>0.97765999999999997</v>
      </c>
      <c r="AO8">
        <v>0</v>
      </c>
      <c r="AP8">
        <v>5.6951980000000004</v>
      </c>
      <c r="AQ8">
        <v>35.178922999999998</v>
      </c>
      <c r="AR8">
        <v>48.549227999999999</v>
      </c>
      <c r="AS8">
        <v>36.456330000000001</v>
      </c>
      <c r="AT8">
        <v>10.642455999999999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59.151787000000006</v>
      </c>
      <c r="BA8">
        <f t="shared" si="1"/>
        <v>1739.3952230000002</v>
      </c>
      <c r="BD8">
        <v>7.68</v>
      </c>
      <c r="BE8">
        <v>1.88</v>
      </c>
      <c r="BF8">
        <v>0</v>
      </c>
      <c r="BG8">
        <v>1.78</v>
      </c>
      <c r="BH8">
        <v>0</v>
      </c>
      <c r="BI8">
        <v>0.86</v>
      </c>
      <c r="BJ8">
        <v>0.46</v>
      </c>
      <c r="BK8">
        <v>1.72</v>
      </c>
      <c r="BL8">
        <v>0</v>
      </c>
      <c r="BM8">
        <v>0.19</v>
      </c>
      <c r="BN8">
        <v>0</v>
      </c>
      <c r="BO8">
        <v>3.65</v>
      </c>
      <c r="BP8">
        <v>0.24</v>
      </c>
      <c r="BQ8">
        <v>1.93</v>
      </c>
      <c r="BR8">
        <v>2.11</v>
      </c>
      <c r="BS8">
        <v>1.57</v>
      </c>
      <c r="BT8">
        <v>2.5986880000000001</v>
      </c>
      <c r="BU8">
        <v>1.287995</v>
      </c>
      <c r="BV8">
        <v>2.2578610000000001</v>
      </c>
      <c r="BW8">
        <v>1.864989</v>
      </c>
      <c r="BX8">
        <v>1.8810420000000001</v>
      </c>
      <c r="BY8">
        <v>2.5759880000000002</v>
      </c>
      <c r="BZ8">
        <v>1.2742560000000001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5.1004569999999996</v>
      </c>
      <c r="CK8">
        <v>1.7951710000000001</v>
      </c>
      <c r="CL8">
        <v>1.8603190000000001</v>
      </c>
      <c r="CM8">
        <v>3.3707630000000002</v>
      </c>
      <c r="CN8">
        <v>1.7001520000000001</v>
      </c>
      <c r="CO8">
        <v>0</v>
      </c>
      <c r="CP8">
        <v>3.950996</v>
      </c>
      <c r="CQ8">
        <v>1.7001520000000001</v>
      </c>
      <c r="CR8">
        <v>0.54688599999999998</v>
      </c>
      <c r="CS8">
        <v>1.3160719999999999</v>
      </c>
      <c r="CT8">
        <v>4.1333080000000004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59.151787000000006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182.26191399999999</v>
      </c>
      <c r="L9">
        <v>130.67331300000001</v>
      </c>
      <c r="M9">
        <v>92.676288</v>
      </c>
      <c r="N9">
        <v>118.32859500000001</v>
      </c>
      <c r="O9">
        <v>124.14702200000001</v>
      </c>
      <c r="P9">
        <v>104.174522</v>
      </c>
      <c r="Q9">
        <v>3.9835259999999999</v>
      </c>
      <c r="R9">
        <v>22.947900000000001</v>
      </c>
      <c r="S9">
        <v>13.76286</v>
      </c>
      <c r="T9">
        <v>0</v>
      </c>
      <c r="U9">
        <v>337.28433799999999</v>
      </c>
      <c r="V9">
        <v>14.135448999999999</v>
      </c>
      <c r="W9">
        <v>12.564500000000001</v>
      </c>
      <c r="X9">
        <v>43.4925</v>
      </c>
      <c r="Y9">
        <v>0</v>
      </c>
      <c r="Z9">
        <v>12.668495</v>
      </c>
      <c r="AA9">
        <v>12.216559999999999</v>
      </c>
      <c r="AB9">
        <v>29.821812999999999</v>
      </c>
      <c r="AC9">
        <v>21.563003999999999</v>
      </c>
      <c r="AD9">
        <v>0</v>
      </c>
      <c r="AE9">
        <v>54.974040000000002</v>
      </c>
      <c r="AF9">
        <v>8.8311399999999995</v>
      </c>
      <c r="AG9">
        <v>46.513944000000002</v>
      </c>
      <c r="AH9">
        <v>0</v>
      </c>
      <c r="AI9">
        <v>0</v>
      </c>
      <c r="AJ9">
        <v>0</v>
      </c>
      <c r="AK9">
        <v>62.775129</v>
      </c>
      <c r="AL9">
        <v>47.169066000000001</v>
      </c>
      <c r="AM9">
        <v>17.502089000000002</v>
      </c>
      <c r="AN9">
        <v>0.97765999999999997</v>
      </c>
      <c r="AO9">
        <v>0</v>
      </c>
      <c r="AP9">
        <v>0</v>
      </c>
      <c r="AQ9">
        <v>35.178922999999998</v>
      </c>
      <c r="AR9">
        <v>48.549227999999999</v>
      </c>
      <c r="AS9">
        <v>36.456330000000001</v>
      </c>
      <c r="AT9">
        <v>8.5500779999999992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59.151787000000006</v>
      </c>
      <c r="BA9">
        <f t="shared" si="1"/>
        <v>1703.3320130000004</v>
      </c>
      <c r="BD9">
        <v>7.68</v>
      </c>
      <c r="BE9">
        <v>1.88</v>
      </c>
      <c r="BF9">
        <v>0</v>
      </c>
      <c r="BG9">
        <v>1.78</v>
      </c>
      <c r="BH9">
        <v>0</v>
      </c>
      <c r="BI9">
        <v>0.86</v>
      </c>
      <c r="BJ9">
        <v>0.46</v>
      </c>
      <c r="BK9">
        <v>1.72</v>
      </c>
      <c r="BL9">
        <v>0</v>
      </c>
      <c r="BM9">
        <v>0.19</v>
      </c>
      <c r="BN9">
        <v>0</v>
      </c>
      <c r="BO9">
        <v>3.65</v>
      </c>
      <c r="BP9">
        <v>0.24</v>
      </c>
      <c r="BQ9">
        <v>1.93</v>
      </c>
      <c r="BR9">
        <v>2.11</v>
      </c>
      <c r="BS9">
        <v>1.57</v>
      </c>
      <c r="BT9">
        <v>2.5986880000000001</v>
      </c>
      <c r="BU9">
        <v>1.287995</v>
      </c>
      <c r="BV9">
        <v>2.2578610000000001</v>
      </c>
      <c r="BW9">
        <v>1.864989</v>
      </c>
      <c r="BX9">
        <v>1.8810420000000001</v>
      </c>
      <c r="BY9">
        <v>2.5759880000000002</v>
      </c>
      <c r="BZ9">
        <v>1.2742560000000001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5.1004569999999996</v>
      </c>
      <c r="CK9">
        <v>1.7951710000000001</v>
      </c>
      <c r="CL9">
        <v>1.8603190000000001</v>
      </c>
      <c r="CM9">
        <v>3.3707630000000002</v>
      </c>
      <c r="CN9">
        <v>1.7001520000000001</v>
      </c>
      <c r="CO9">
        <v>0</v>
      </c>
      <c r="CP9">
        <v>3.950996</v>
      </c>
      <c r="CQ9">
        <v>1.7001520000000001</v>
      </c>
      <c r="CR9">
        <v>0.54688599999999998</v>
      </c>
      <c r="CS9">
        <v>1.3160719999999999</v>
      </c>
      <c r="CT9">
        <v>4.1333080000000004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59.151787000000006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182.07191499999999</v>
      </c>
      <c r="L10">
        <v>130.67331300000001</v>
      </c>
      <c r="M10">
        <v>92.676288</v>
      </c>
      <c r="N10">
        <v>118.32859500000001</v>
      </c>
      <c r="O10">
        <v>124.14702200000001</v>
      </c>
      <c r="P10">
        <v>104.174522</v>
      </c>
      <c r="Q10">
        <v>3.9835259999999999</v>
      </c>
      <c r="R10">
        <v>22.947900000000001</v>
      </c>
      <c r="S10">
        <v>13.76286</v>
      </c>
      <c r="T10">
        <v>0</v>
      </c>
      <c r="U10">
        <v>337.28433799999999</v>
      </c>
      <c r="V10">
        <v>14.135448999999999</v>
      </c>
      <c r="W10">
        <v>12.564500000000001</v>
      </c>
      <c r="X10">
        <v>43.4925</v>
      </c>
      <c r="Y10">
        <v>0</v>
      </c>
      <c r="Z10">
        <v>12.668495</v>
      </c>
      <c r="AA10">
        <v>0</v>
      </c>
      <c r="AB10">
        <v>29.821812999999999</v>
      </c>
      <c r="AC10">
        <v>21.563003999999999</v>
      </c>
      <c r="AD10">
        <v>0</v>
      </c>
      <c r="AE10">
        <v>54.974040000000002</v>
      </c>
      <c r="AF10">
        <v>8.8311399999999995</v>
      </c>
      <c r="AG10">
        <v>46.513944000000002</v>
      </c>
      <c r="AH10">
        <v>0</v>
      </c>
      <c r="AI10">
        <v>0</v>
      </c>
      <c r="AJ10">
        <v>0</v>
      </c>
      <c r="AK10">
        <v>62.775129</v>
      </c>
      <c r="AL10">
        <v>47.169066000000001</v>
      </c>
      <c r="AM10">
        <v>17.502089000000002</v>
      </c>
      <c r="AN10">
        <v>0.97765999999999997</v>
      </c>
      <c r="AO10">
        <v>0</v>
      </c>
      <c r="AP10">
        <v>0</v>
      </c>
      <c r="AQ10">
        <v>23.452615999999999</v>
      </c>
      <c r="AR10">
        <v>48.549227999999999</v>
      </c>
      <c r="AS10">
        <v>36.456330000000001</v>
      </c>
      <c r="AT10">
        <v>8.8825500000000002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59.151787000000006</v>
      </c>
      <c r="BA10">
        <f t="shared" si="1"/>
        <v>1679.5316190000005</v>
      </c>
      <c r="BD10">
        <v>7.68</v>
      </c>
      <c r="BE10">
        <v>1.88</v>
      </c>
      <c r="BF10">
        <v>0</v>
      </c>
      <c r="BG10">
        <v>1.78</v>
      </c>
      <c r="BH10">
        <v>0</v>
      </c>
      <c r="BI10">
        <v>0.86</v>
      </c>
      <c r="BJ10">
        <v>0.46</v>
      </c>
      <c r="BK10">
        <v>1.72</v>
      </c>
      <c r="BL10">
        <v>0</v>
      </c>
      <c r="BM10">
        <v>0.19</v>
      </c>
      <c r="BN10">
        <v>0</v>
      </c>
      <c r="BO10">
        <v>3.65</v>
      </c>
      <c r="BP10">
        <v>0.24</v>
      </c>
      <c r="BQ10">
        <v>1.93</v>
      </c>
      <c r="BR10">
        <v>2.11</v>
      </c>
      <c r="BS10">
        <v>1.57</v>
      </c>
      <c r="BT10">
        <v>2.5986880000000001</v>
      </c>
      <c r="BU10">
        <v>1.287995</v>
      </c>
      <c r="BV10">
        <v>2.2578610000000001</v>
      </c>
      <c r="BW10">
        <v>1.864989</v>
      </c>
      <c r="BX10">
        <v>1.8810420000000001</v>
      </c>
      <c r="BY10">
        <v>2.5759880000000002</v>
      </c>
      <c r="BZ10">
        <v>1.2742560000000001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5.1004569999999996</v>
      </c>
      <c r="CK10">
        <v>1.7951710000000001</v>
      </c>
      <c r="CL10">
        <v>1.8603190000000001</v>
      </c>
      <c r="CM10">
        <v>3.3707630000000002</v>
      </c>
      <c r="CN10">
        <v>1.7001520000000001</v>
      </c>
      <c r="CO10">
        <v>0</v>
      </c>
      <c r="CP10">
        <v>3.950996</v>
      </c>
      <c r="CQ10">
        <v>1.7001520000000001</v>
      </c>
      <c r="CR10">
        <v>0.54688599999999998</v>
      </c>
      <c r="CS10">
        <v>1.3160719999999999</v>
      </c>
      <c r="CT10">
        <v>4.1333080000000004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59.151787000000006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182.07191499999999</v>
      </c>
      <c r="L11">
        <v>130.67331300000001</v>
      </c>
      <c r="M11">
        <v>92.676288</v>
      </c>
      <c r="N11">
        <v>118.32859500000001</v>
      </c>
      <c r="O11">
        <v>124.14702200000001</v>
      </c>
      <c r="P11">
        <v>104.174522</v>
      </c>
      <c r="Q11">
        <v>3.9835259999999999</v>
      </c>
      <c r="R11">
        <v>22.947900000000001</v>
      </c>
      <c r="S11">
        <v>13.76286</v>
      </c>
      <c r="T11">
        <v>0</v>
      </c>
      <c r="U11">
        <v>337.28433799999999</v>
      </c>
      <c r="V11">
        <v>14.135448999999999</v>
      </c>
      <c r="W11">
        <v>12.564500000000001</v>
      </c>
      <c r="X11">
        <v>43.4925</v>
      </c>
      <c r="Y11">
        <v>0</v>
      </c>
      <c r="Z11">
        <v>12.668495</v>
      </c>
      <c r="AA11">
        <v>0</v>
      </c>
      <c r="AB11">
        <v>29.821812999999999</v>
      </c>
      <c r="AC11">
        <v>21.563003999999999</v>
      </c>
      <c r="AD11">
        <v>0</v>
      </c>
      <c r="AE11">
        <v>36.554167999999997</v>
      </c>
      <c r="AF11">
        <v>8.8311399999999995</v>
      </c>
      <c r="AG11">
        <v>46.513944000000002</v>
      </c>
      <c r="AH11">
        <v>0</v>
      </c>
      <c r="AI11">
        <v>0</v>
      </c>
      <c r="AJ11">
        <v>0</v>
      </c>
      <c r="AK11">
        <v>62.775129</v>
      </c>
      <c r="AL11">
        <v>47.169066000000001</v>
      </c>
      <c r="AM11">
        <v>17.502089000000002</v>
      </c>
      <c r="AN11">
        <v>0.97765999999999997</v>
      </c>
      <c r="AO11">
        <v>0</v>
      </c>
      <c r="AP11">
        <v>0</v>
      </c>
      <c r="AQ11">
        <v>11.726308</v>
      </c>
      <c r="AR11">
        <v>48.549227999999999</v>
      </c>
      <c r="AS11">
        <v>36.456330000000001</v>
      </c>
      <c r="AT11">
        <v>10.321246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59.101787000000009</v>
      </c>
      <c r="BA11">
        <f t="shared" si="1"/>
        <v>1650.7741350000003</v>
      </c>
      <c r="BD11">
        <v>7.68</v>
      </c>
      <c r="BE11">
        <v>1.88</v>
      </c>
      <c r="BF11">
        <v>0</v>
      </c>
      <c r="BG11">
        <v>1.78</v>
      </c>
      <c r="BH11">
        <v>0</v>
      </c>
      <c r="BI11">
        <v>0.86</v>
      </c>
      <c r="BJ11">
        <v>0.46</v>
      </c>
      <c r="BK11">
        <v>1.67</v>
      </c>
      <c r="BL11">
        <v>0</v>
      </c>
      <c r="BM11">
        <v>0.19</v>
      </c>
      <c r="BN11">
        <v>0</v>
      </c>
      <c r="BO11">
        <v>3.65</v>
      </c>
      <c r="BP11">
        <v>0.24</v>
      </c>
      <c r="BQ11">
        <v>1.93</v>
      </c>
      <c r="BR11">
        <v>2.11</v>
      </c>
      <c r="BS11">
        <v>1.57</v>
      </c>
      <c r="BT11">
        <v>2.5986880000000001</v>
      </c>
      <c r="BU11">
        <v>1.287995</v>
      </c>
      <c r="BV11">
        <v>2.2578610000000001</v>
      </c>
      <c r="BW11">
        <v>1.864989</v>
      </c>
      <c r="BX11">
        <v>1.8810420000000001</v>
      </c>
      <c r="BY11">
        <v>2.5759880000000002</v>
      </c>
      <c r="BZ11">
        <v>1.2742560000000001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5.1004569999999996</v>
      </c>
      <c r="CK11">
        <v>1.7951710000000001</v>
      </c>
      <c r="CL11">
        <v>1.8603190000000001</v>
      </c>
      <c r="CM11">
        <v>3.3707630000000002</v>
      </c>
      <c r="CN11">
        <v>1.7001520000000001</v>
      </c>
      <c r="CO11">
        <v>0</v>
      </c>
      <c r="CP11">
        <v>3.950996</v>
      </c>
      <c r="CQ11">
        <v>1.7001520000000001</v>
      </c>
      <c r="CR11">
        <v>0.54688599999999998</v>
      </c>
      <c r="CS11">
        <v>1.3160719999999999</v>
      </c>
      <c r="CT11">
        <v>4.1333080000000004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59.101787000000009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182.07191499999999</v>
      </c>
      <c r="L12">
        <v>130.67331300000001</v>
      </c>
      <c r="M12">
        <v>92.676288</v>
      </c>
      <c r="N12">
        <v>118.32859500000001</v>
      </c>
      <c r="O12">
        <v>124.14702200000001</v>
      </c>
      <c r="P12">
        <v>104.174522</v>
      </c>
      <c r="Q12">
        <v>3.9835259999999999</v>
      </c>
      <c r="R12">
        <v>22.686786000000001</v>
      </c>
      <c r="S12">
        <v>13.185133</v>
      </c>
      <c r="T12">
        <v>0</v>
      </c>
      <c r="U12">
        <v>337.28433799999999</v>
      </c>
      <c r="V12">
        <v>14.135448999999999</v>
      </c>
      <c r="W12">
        <v>12.564500000000001</v>
      </c>
      <c r="X12">
        <v>43.4925</v>
      </c>
      <c r="Y12">
        <v>0</v>
      </c>
      <c r="Z12">
        <v>12.668495</v>
      </c>
      <c r="AA12">
        <v>0</v>
      </c>
      <c r="AB12">
        <v>29.821812999999999</v>
      </c>
      <c r="AC12">
        <v>21.563003999999999</v>
      </c>
      <c r="AD12">
        <v>0</v>
      </c>
      <c r="AE12">
        <v>36.554167999999997</v>
      </c>
      <c r="AF12">
        <v>8.8311399999999995</v>
      </c>
      <c r="AG12">
        <v>46.513944000000002</v>
      </c>
      <c r="AH12">
        <v>0</v>
      </c>
      <c r="AI12">
        <v>0</v>
      </c>
      <c r="AJ12">
        <v>0</v>
      </c>
      <c r="AK12">
        <v>62.775129</v>
      </c>
      <c r="AL12">
        <v>47.169066000000001</v>
      </c>
      <c r="AM12">
        <v>17.502089000000002</v>
      </c>
      <c r="AN12">
        <v>0.97765999999999997</v>
      </c>
      <c r="AO12">
        <v>0</v>
      </c>
      <c r="AP12">
        <v>0</v>
      </c>
      <c r="AQ12">
        <v>0</v>
      </c>
      <c r="AR12">
        <v>48.549227999999999</v>
      </c>
      <c r="AS12">
        <v>36.456330000000001</v>
      </c>
      <c r="AT12">
        <v>10.783306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59.041787000000006</v>
      </c>
      <c r="BA12">
        <f t="shared" si="1"/>
        <v>1638.6110460000004</v>
      </c>
      <c r="BD12">
        <v>7.68</v>
      </c>
      <c r="BE12">
        <v>1.88</v>
      </c>
      <c r="BF12">
        <v>0</v>
      </c>
      <c r="BG12">
        <v>1.78</v>
      </c>
      <c r="BH12">
        <v>0</v>
      </c>
      <c r="BI12">
        <v>0.85</v>
      </c>
      <c r="BJ12">
        <v>0.41</v>
      </c>
      <c r="BK12">
        <v>1.67</v>
      </c>
      <c r="BL12">
        <v>0</v>
      </c>
      <c r="BM12">
        <v>0.19</v>
      </c>
      <c r="BN12">
        <v>0</v>
      </c>
      <c r="BO12">
        <v>3.65</v>
      </c>
      <c r="BP12">
        <v>0.24</v>
      </c>
      <c r="BQ12">
        <v>1.93</v>
      </c>
      <c r="BR12">
        <v>2.11</v>
      </c>
      <c r="BS12">
        <v>1.57</v>
      </c>
      <c r="BT12">
        <v>2.5986880000000001</v>
      </c>
      <c r="BU12">
        <v>1.287995</v>
      </c>
      <c r="BV12">
        <v>2.2578610000000001</v>
      </c>
      <c r="BW12">
        <v>1.864989</v>
      </c>
      <c r="BX12">
        <v>1.8810420000000001</v>
      </c>
      <c r="BY12">
        <v>2.5759880000000002</v>
      </c>
      <c r="BZ12">
        <v>1.2742560000000001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5.1004569999999996</v>
      </c>
      <c r="CK12">
        <v>1.7951710000000001</v>
      </c>
      <c r="CL12">
        <v>1.8603190000000001</v>
      </c>
      <c r="CM12">
        <v>3.3707630000000002</v>
      </c>
      <c r="CN12">
        <v>1.7001520000000001</v>
      </c>
      <c r="CO12">
        <v>0</v>
      </c>
      <c r="CP12">
        <v>3.950996</v>
      </c>
      <c r="CQ12">
        <v>1.7001520000000001</v>
      </c>
      <c r="CR12">
        <v>0.54688599999999998</v>
      </c>
      <c r="CS12">
        <v>1.3160719999999999</v>
      </c>
      <c r="CT12">
        <v>4.1333080000000004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59.041787000000006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182.07191499999999</v>
      </c>
      <c r="L13">
        <v>120.042963</v>
      </c>
      <c r="M13">
        <v>42.912503000000001</v>
      </c>
      <c r="N13">
        <v>92.619067000000001</v>
      </c>
      <c r="O13">
        <v>64.587136000000001</v>
      </c>
      <c r="P13">
        <v>104.179035</v>
      </c>
      <c r="Q13">
        <v>3.9835259999999999</v>
      </c>
      <c r="R13">
        <v>22.947900000000001</v>
      </c>
      <c r="S13">
        <v>13.76286</v>
      </c>
      <c r="T13">
        <v>0</v>
      </c>
      <c r="U13">
        <v>337.28433799999999</v>
      </c>
      <c r="V13">
        <v>9.0464400000000005</v>
      </c>
      <c r="W13">
        <v>12.564500000000001</v>
      </c>
      <c r="X13">
        <v>43.4925</v>
      </c>
      <c r="Y13">
        <v>0</v>
      </c>
      <c r="Z13">
        <v>12.668495</v>
      </c>
      <c r="AA13">
        <v>0</v>
      </c>
      <c r="AB13">
        <v>29.821812999999999</v>
      </c>
      <c r="AC13">
        <v>21.563003999999999</v>
      </c>
      <c r="AD13">
        <v>0</v>
      </c>
      <c r="AE13">
        <v>36.554167999999997</v>
      </c>
      <c r="AF13">
        <v>8.8311399999999995</v>
      </c>
      <c r="AG13">
        <v>46.513944000000002</v>
      </c>
      <c r="AH13">
        <v>0</v>
      </c>
      <c r="AI13">
        <v>0</v>
      </c>
      <c r="AJ13">
        <v>0</v>
      </c>
      <c r="AK13">
        <v>62.775129</v>
      </c>
      <c r="AL13">
        <v>47.169066000000001</v>
      </c>
      <c r="AM13">
        <v>17.502089000000002</v>
      </c>
      <c r="AN13">
        <v>0.99802800000000003</v>
      </c>
      <c r="AO13">
        <v>0</v>
      </c>
      <c r="AP13">
        <v>0</v>
      </c>
      <c r="AQ13">
        <v>0</v>
      </c>
      <c r="AR13">
        <v>48.549227999999999</v>
      </c>
      <c r="AS13">
        <v>36.456330000000001</v>
      </c>
      <c r="AT13">
        <v>8.8056760000000001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60.471786999999999</v>
      </c>
      <c r="BA13">
        <f t="shared" si="1"/>
        <v>1488.1745799999999</v>
      </c>
      <c r="BD13">
        <v>7.68</v>
      </c>
      <c r="BE13">
        <v>1.88</v>
      </c>
      <c r="BF13">
        <v>0</v>
      </c>
      <c r="BG13">
        <v>1.78</v>
      </c>
      <c r="BH13">
        <v>0</v>
      </c>
      <c r="BI13">
        <v>0.78</v>
      </c>
      <c r="BJ13">
        <v>0.41</v>
      </c>
      <c r="BK13">
        <v>1.69</v>
      </c>
      <c r="BL13">
        <v>0</v>
      </c>
      <c r="BM13">
        <v>0.19</v>
      </c>
      <c r="BN13">
        <v>1.48</v>
      </c>
      <c r="BO13">
        <v>3.65</v>
      </c>
      <c r="BP13">
        <v>0.24</v>
      </c>
      <c r="BQ13">
        <v>1.93</v>
      </c>
      <c r="BR13">
        <v>2.11</v>
      </c>
      <c r="BS13">
        <v>1.57</v>
      </c>
      <c r="BT13">
        <v>2.5986880000000001</v>
      </c>
      <c r="BU13">
        <v>1.287995</v>
      </c>
      <c r="BV13">
        <v>2.2578610000000001</v>
      </c>
      <c r="BW13">
        <v>1.864989</v>
      </c>
      <c r="BX13">
        <v>1.8810420000000001</v>
      </c>
      <c r="BY13">
        <v>2.5759880000000002</v>
      </c>
      <c r="BZ13">
        <v>1.2742560000000001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5.1004569999999996</v>
      </c>
      <c r="CK13">
        <v>1.7951710000000001</v>
      </c>
      <c r="CL13">
        <v>1.8603190000000001</v>
      </c>
      <c r="CM13">
        <v>3.3707630000000002</v>
      </c>
      <c r="CN13">
        <v>1.7001520000000001</v>
      </c>
      <c r="CO13">
        <v>0</v>
      </c>
      <c r="CP13">
        <v>3.950996</v>
      </c>
      <c r="CQ13">
        <v>1.7001520000000001</v>
      </c>
      <c r="CR13">
        <v>0.54688599999999998</v>
      </c>
      <c r="CS13">
        <v>1.3160719999999999</v>
      </c>
      <c r="CT13">
        <v>4.1333080000000004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60.471786999999999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182.07191499999999</v>
      </c>
      <c r="L14">
        <v>119.07531299999999</v>
      </c>
      <c r="M14">
        <v>42.912503000000001</v>
      </c>
      <c r="N14">
        <v>74.944535999999999</v>
      </c>
      <c r="O14">
        <v>64.587136000000001</v>
      </c>
      <c r="P14">
        <v>104.179035</v>
      </c>
      <c r="Q14">
        <v>3.9835259999999999</v>
      </c>
      <c r="R14">
        <v>22.947900000000001</v>
      </c>
      <c r="S14">
        <v>13.76286</v>
      </c>
      <c r="T14">
        <v>0</v>
      </c>
      <c r="U14">
        <v>337.28433799999999</v>
      </c>
      <c r="V14">
        <v>9.0464400000000005</v>
      </c>
      <c r="W14">
        <v>12.564500000000001</v>
      </c>
      <c r="X14">
        <v>43.4925</v>
      </c>
      <c r="Y14">
        <v>0</v>
      </c>
      <c r="Z14">
        <v>12.668495</v>
      </c>
      <c r="AA14">
        <v>0</v>
      </c>
      <c r="AB14">
        <v>29.821812999999999</v>
      </c>
      <c r="AC14">
        <v>21.563003999999999</v>
      </c>
      <c r="AD14">
        <v>0</v>
      </c>
      <c r="AE14">
        <v>36.554167999999997</v>
      </c>
      <c r="AF14">
        <v>8.8311399999999995</v>
      </c>
      <c r="AG14">
        <v>46.513944000000002</v>
      </c>
      <c r="AH14">
        <v>0</v>
      </c>
      <c r="AI14">
        <v>0</v>
      </c>
      <c r="AJ14">
        <v>0</v>
      </c>
      <c r="AK14">
        <v>62.775129</v>
      </c>
      <c r="AL14">
        <v>47.169066000000001</v>
      </c>
      <c r="AM14">
        <v>17.502089000000002</v>
      </c>
      <c r="AN14">
        <v>0.99802800000000003</v>
      </c>
      <c r="AO14">
        <v>0</v>
      </c>
      <c r="AP14">
        <v>0</v>
      </c>
      <c r="AQ14">
        <v>0</v>
      </c>
      <c r="AR14">
        <v>48.549227999999999</v>
      </c>
      <c r="AS14">
        <v>36.456330000000001</v>
      </c>
      <c r="AT14">
        <v>11.968042000000001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60.471786999999999</v>
      </c>
      <c r="BA14">
        <f t="shared" si="1"/>
        <v>1472.694765</v>
      </c>
      <c r="BD14">
        <v>7.68</v>
      </c>
      <c r="BE14">
        <v>1.88</v>
      </c>
      <c r="BF14">
        <v>0</v>
      </c>
      <c r="BG14">
        <v>1.78</v>
      </c>
      <c r="BH14">
        <v>0</v>
      </c>
      <c r="BI14">
        <v>0.78</v>
      </c>
      <c r="BJ14">
        <v>0.41</v>
      </c>
      <c r="BK14">
        <v>1.69</v>
      </c>
      <c r="BL14">
        <v>0</v>
      </c>
      <c r="BM14">
        <v>0.19</v>
      </c>
      <c r="BN14">
        <v>1.48</v>
      </c>
      <c r="BO14">
        <v>3.65</v>
      </c>
      <c r="BP14">
        <v>0.24</v>
      </c>
      <c r="BQ14">
        <v>1.93</v>
      </c>
      <c r="BR14">
        <v>2.11</v>
      </c>
      <c r="BS14">
        <v>1.57</v>
      </c>
      <c r="BT14">
        <v>2.5986880000000001</v>
      </c>
      <c r="BU14">
        <v>1.287995</v>
      </c>
      <c r="BV14">
        <v>2.2578610000000001</v>
      </c>
      <c r="BW14">
        <v>1.864989</v>
      </c>
      <c r="BX14">
        <v>1.8810420000000001</v>
      </c>
      <c r="BY14">
        <v>2.5759880000000002</v>
      </c>
      <c r="BZ14">
        <v>1.2742560000000001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5.1004569999999996</v>
      </c>
      <c r="CK14">
        <v>1.7951710000000001</v>
      </c>
      <c r="CL14">
        <v>1.8603190000000001</v>
      </c>
      <c r="CM14">
        <v>3.3707630000000002</v>
      </c>
      <c r="CN14">
        <v>1.7001520000000001</v>
      </c>
      <c r="CO14">
        <v>0</v>
      </c>
      <c r="CP14">
        <v>3.950996</v>
      </c>
      <c r="CQ14">
        <v>1.7001520000000001</v>
      </c>
      <c r="CR14">
        <v>0.54688599999999998</v>
      </c>
      <c r="CS14">
        <v>1.3160719999999999</v>
      </c>
      <c r="CT14">
        <v>4.1333080000000004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60.471786999999999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182.07191499999999</v>
      </c>
      <c r="L15">
        <v>119.07531299999999</v>
      </c>
      <c r="M15">
        <v>43.470376000000002</v>
      </c>
      <c r="N15">
        <v>74.944535999999999</v>
      </c>
      <c r="O15">
        <v>64.587136000000001</v>
      </c>
      <c r="P15">
        <v>104.179035</v>
      </c>
      <c r="Q15">
        <v>3.9835259999999999</v>
      </c>
      <c r="R15">
        <v>22.947900000000001</v>
      </c>
      <c r="S15">
        <v>13.76286</v>
      </c>
      <c r="T15">
        <v>0</v>
      </c>
      <c r="U15">
        <v>337.28433799999999</v>
      </c>
      <c r="V15">
        <v>9.0464400000000005</v>
      </c>
      <c r="W15">
        <v>12.564500000000001</v>
      </c>
      <c r="X15">
        <v>43.4925</v>
      </c>
      <c r="Y15">
        <v>0</v>
      </c>
      <c r="Z15">
        <v>12.668495</v>
      </c>
      <c r="AA15">
        <v>0</v>
      </c>
      <c r="AB15">
        <v>29.821812999999999</v>
      </c>
      <c r="AC15">
        <v>21.563003999999999</v>
      </c>
      <c r="AD15">
        <v>0</v>
      </c>
      <c r="AE15">
        <v>36.554167999999997</v>
      </c>
      <c r="AF15">
        <v>8.8311399999999995</v>
      </c>
      <c r="AG15">
        <v>46.513944000000002</v>
      </c>
      <c r="AH15">
        <v>0</v>
      </c>
      <c r="AI15">
        <v>0</v>
      </c>
      <c r="AJ15">
        <v>0</v>
      </c>
      <c r="AK15">
        <v>62.775129</v>
      </c>
      <c r="AL15">
        <v>47.169066000000001</v>
      </c>
      <c r="AM15">
        <v>17.502089000000002</v>
      </c>
      <c r="AN15">
        <v>0.99802800000000003</v>
      </c>
      <c r="AO15">
        <v>0</v>
      </c>
      <c r="AP15">
        <v>0</v>
      </c>
      <c r="AQ15">
        <v>0</v>
      </c>
      <c r="AR15">
        <v>48.549227999999999</v>
      </c>
      <c r="AS15">
        <v>35.283774999999999</v>
      </c>
      <c r="AT15">
        <v>12.986133000000001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60.481787000000004</v>
      </c>
      <c r="BA15">
        <f t="shared" si="1"/>
        <v>1473.1081740000002</v>
      </c>
      <c r="BD15">
        <v>7.68</v>
      </c>
      <c r="BE15">
        <v>1.88</v>
      </c>
      <c r="BF15">
        <v>0</v>
      </c>
      <c r="BG15">
        <v>1.78</v>
      </c>
      <c r="BH15">
        <v>0</v>
      </c>
      <c r="BI15">
        <v>0.78</v>
      </c>
      <c r="BJ15">
        <v>0.41</v>
      </c>
      <c r="BK15">
        <v>1.69</v>
      </c>
      <c r="BL15">
        <v>0</v>
      </c>
      <c r="BM15">
        <v>0.2</v>
      </c>
      <c r="BN15">
        <v>1.48</v>
      </c>
      <c r="BO15">
        <v>3.65</v>
      </c>
      <c r="BP15">
        <v>0.24</v>
      </c>
      <c r="BQ15">
        <v>1.93</v>
      </c>
      <c r="BR15">
        <v>2.11</v>
      </c>
      <c r="BS15">
        <v>1.57</v>
      </c>
      <c r="BT15">
        <v>2.5986880000000001</v>
      </c>
      <c r="BU15">
        <v>1.287995</v>
      </c>
      <c r="BV15">
        <v>2.2578610000000001</v>
      </c>
      <c r="BW15">
        <v>1.864989</v>
      </c>
      <c r="BX15">
        <v>1.8810420000000001</v>
      </c>
      <c r="BY15">
        <v>2.5759880000000002</v>
      </c>
      <c r="BZ15">
        <v>1.2742560000000001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5.1004569999999996</v>
      </c>
      <c r="CK15">
        <v>1.7951710000000001</v>
      </c>
      <c r="CL15">
        <v>1.8603190000000001</v>
      </c>
      <c r="CM15">
        <v>3.3707630000000002</v>
      </c>
      <c r="CN15">
        <v>1.7001520000000001</v>
      </c>
      <c r="CO15">
        <v>0</v>
      </c>
      <c r="CP15">
        <v>3.950996</v>
      </c>
      <c r="CQ15">
        <v>1.7001520000000001</v>
      </c>
      <c r="CR15">
        <v>0.54688599999999998</v>
      </c>
      <c r="CS15">
        <v>1.3160719999999999</v>
      </c>
      <c r="CT15">
        <v>4.1333080000000004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60.481787000000004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182.07191499999999</v>
      </c>
      <c r="L16">
        <v>119.07531299999999</v>
      </c>
      <c r="M16">
        <v>44.831266999999997</v>
      </c>
      <c r="N16">
        <v>74.944535999999999</v>
      </c>
      <c r="O16">
        <v>64.653813</v>
      </c>
      <c r="P16">
        <v>104.179035</v>
      </c>
      <c r="Q16">
        <v>3.9835259999999999</v>
      </c>
      <c r="R16">
        <v>22.947900000000001</v>
      </c>
      <c r="S16">
        <v>13.76286</v>
      </c>
      <c r="T16">
        <v>0</v>
      </c>
      <c r="U16">
        <v>337.28433799999999</v>
      </c>
      <c r="V16">
        <v>9.0464400000000005</v>
      </c>
      <c r="W16">
        <v>12.564500000000001</v>
      </c>
      <c r="X16">
        <v>43.4925</v>
      </c>
      <c r="Y16">
        <v>0</v>
      </c>
      <c r="Z16">
        <v>12.668495</v>
      </c>
      <c r="AA16">
        <v>0</v>
      </c>
      <c r="AB16">
        <v>29.821812999999999</v>
      </c>
      <c r="AC16">
        <v>21.563003999999999</v>
      </c>
      <c r="AD16">
        <v>0</v>
      </c>
      <c r="AE16">
        <v>36.554167999999997</v>
      </c>
      <c r="AF16">
        <v>8.8311399999999995</v>
      </c>
      <c r="AG16">
        <v>46.513944000000002</v>
      </c>
      <c r="AH16">
        <v>0</v>
      </c>
      <c r="AI16">
        <v>0</v>
      </c>
      <c r="AJ16">
        <v>0</v>
      </c>
      <c r="AK16">
        <v>62.775129</v>
      </c>
      <c r="AL16">
        <v>47.169066000000001</v>
      </c>
      <c r="AM16">
        <v>17.502089000000002</v>
      </c>
      <c r="AN16">
        <v>0.99802800000000003</v>
      </c>
      <c r="AO16">
        <v>0</v>
      </c>
      <c r="AP16">
        <v>0</v>
      </c>
      <c r="AQ16">
        <v>0</v>
      </c>
      <c r="AR16">
        <v>48.549227999999999</v>
      </c>
      <c r="AS16">
        <v>35.283774999999999</v>
      </c>
      <c r="AT16">
        <v>13.963996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60.481787000000004</v>
      </c>
      <c r="BA16">
        <f t="shared" si="1"/>
        <v>1475.5136049999999</v>
      </c>
      <c r="BD16">
        <v>7.68</v>
      </c>
      <c r="BE16">
        <v>1.88</v>
      </c>
      <c r="BF16">
        <v>0</v>
      </c>
      <c r="BG16">
        <v>1.78</v>
      </c>
      <c r="BH16">
        <v>0</v>
      </c>
      <c r="BI16">
        <v>0.78</v>
      </c>
      <c r="BJ16">
        <v>0.41</v>
      </c>
      <c r="BK16">
        <v>1.69</v>
      </c>
      <c r="BL16">
        <v>0</v>
      </c>
      <c r="BM16">
        <v>0.2</v>
      </c>
      <c r="BN16">
        <v>1.48</v>
      </c>
      <c r="BO16">
        <v>3.65</v>
      </c>
      <c r="BP16">
        <v>0.24</v>
      </c>
      <c r="BQ16">
        <v>1.93</v>
      </c>
      <c r="BR16">
        <v>2.11</v>
      </c>
      <c r="BS16">
        <v>1.57</v>
      </c>
      <c r="BT16">
        <v>2.5986880000000001</v>
      </c>
      <c r="BU16">
        <v>1.287995</v>
      </c>
      <c r="BV16">
        <v>2.2578610000000001</v>
      </c>
      <c r="BW16">
        <v>1.864989</v>
      </c>
      <c r="BX16">
        <v>1.8810420000000001</v>
      </c>
      <c r="BY16">
        <v>2.5759880000000002</v>
      </c>
      <c r="BZ16">
        <v>1.2742560000000001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5.1004569999999996</v>
      </c>
      <c r="CK16">
        <v>1.7951710000000001</v>
      </c>
      <c r="CL16">
        <v>1.8603190000000001</v>
      </c>
      <c r="CM16">
        <v>3.3707630000000002</v>
      </c>
      <c r="CN16">
        <v>1.7001520000000001</v>
      </c>
      <c r="CO16">
        <v>0</v>
      </c>
      <c r="CP16">
        <v>3.950996</v>
      </c>
      <c r="CQ16">
        <v>1.7001520000000001</v>
      </c>
      <c r="CR16">
        <v>0.54688599999999998</v>
      </c>
      <c r="CS16">
        <v>1.3160719999999999</v>
      </c>
      <c r="CT16">
        <v>4.1333080000000004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60.481787000000004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182.07191499999999</v>
      </c>
      <c r="L17">
        <v>119.07531299999999</v>
      </c>
      <c r="M17">
        <v>44.831266999999997</v>
      </c>
      <c r="N17">
        <v>74.944535999999999</v>
      </c>
      <c r="O17">
        <v>64.653813</v>
      </c>
      <c r="P17">
        <v>104.179035</v>
      </c>
      <c r="Q17">
        <v>3.9835259999999999</v>
      </c>
      <c r="R17">
        <v>22.947900000000001</v>
      </c>
      <c r="S17">
        <v>13.76286</v>
      </c>
      <c r="T17">
        <v>0</v>
      </c>
      <c r="U17">
        <v>337.28433799999999</v>
      </c>
      <c r="V17">
        <v>9.0464400000000005</v>
      </c>
      <c r="W17">
        <v>12.564500000000001</v>
      </c>
      <c r="X17">
        <v>43.4925</v>
      </c>
      <c r="Y17">
        <v>0</v>
      </c>
      <c r="Z17">
        <v>12.668495</v>
      </c>
      <c r="AA17">
        <v>0</v>
      </c>
      <c r="AB17">
        <v>29.821812999999999</v>
      </c>
      <c r="AC17">
        <v>21.563003999999999</v>
      </c>
      <c r="AD17">
        <v>0</v>
      </c>
      <c r="AE17">
        <v>36.554167999999997</v>
      </c>
      <c r="AF17">
        <v>8.8311399999999995</v>
      </c>
      <c r="AG17">
        <v>46.513944000000002</v>
      </c>
      <c r="AH17">
        <v>0</v>
      </c>
      <c r="AI17">
        <v>0</v>
      </c>
      <c r="AJ17">
        <v>0</v>
      </c>
      <c r="AK17">
        <v>62.775129</v>
      </c>
      <c r="AL17">
        <v>47.169066000000001</v>
      </c>
      <c r="AM17">
        <v>17.502089000000002</v>
      </c>
      <c r="AN17">
        <v>0.99802800000000003</v>
      </c>
      <c r="AO17">
        <v>0</v>
      </c>
      <c r="AP17">
        <v>0</v>
      </c>
      <c r="AQ17">
        <v>0</v>
      </c>
      <c r="AR17">
        <v>48.549227999999999</v>
      </c>
      <c r="AS17">
        <v>35.283774999999999</v>
      </c>
      <c r="AT17">
        <v>14.497506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60.481787000000004</v>
      </c>
      <c r="BA17">
        <f t="shared" si="1"/>
        <v>1476.0471149999998</v>
      </c>
      <c r="BD17">
        <v>7.68</v>
      </c>
      <c r="BE17">
        <v>1.88</v>
      </c>
      <c r="BF17">
        <v>0</v>
      </c>
      <c r="BG17">
        <v>1.78</v>
      </c>
      <c r="BH17">
        <v>0</v>
      </c>
      <c r="BI17">
        <v>0.78</v>
      </c>
      <c r="BJ17">
        <v>0.41</v>
      </c>
      <c r="BK17">
        <v>1.69</v>
      </c>
      <c r="BL17">
        <v>0</v>
      </c>
      <c r="BM17">
        <v>0.2</v>
      </c>
      <c r="BN17">
        <v>1.48</v>
      </c>
      <c r="BO17">
        <v>3.65</v>
      </c>
      <c r="BP17">
        <v>0.24</v>
      </c>
      <c r="BQ17">
        <v>1.93</v>
      </c>
      <c r="BR17">
        <v>2.11</v>
      </c>
      <c r="BS17">
        <v>1.57</v>
      </c>
      <c r="BT17">
        <v>2.5986880000000001</v>
      </c>
      <c r="BU17">
        <v>1.287995</v>
      </c>
      <c r="BV17">
        <v>2.2578610000000001</v>
      </c>
      <c r="BW17">
        <v>1.864989</v>
      </c>
      <c r="BX17">
        <v>1.8810420000000001</v>
      </c>
      <c r="BY17">
        <v>2.5759880000000002</v>
      </c>
      <c r="BZ17">
        <v>1.2742560000000001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5.1004569999999996</v>
      </c>
      <c r="CK17">
        <v>1.7951710000000001</v>
      </c>
      <c r="CL17">
        <v>1.8603190000000001</v>
      </c>
      <c r="CM17">
        <v>3.3707630000000002</v>
      </c>
      <c r="CN17">
        <v>1.7001520000000001</v>
      </c>
      <c r="CO17">
        <v>0</v>
      </c>
      <c r="CP17">
        <v>3.950996</v>
      </c>
      <c r="CQ17">
        <v>1.7001520000000001</v>
      </c>
      <c r="CR17">
        <v>0.54688599999999998</v>
      </c>
      <c r="CS17">
        <v>1.3160719999999999</v>
      </c>
      <c r="CT17">
        <v>4.1333080000000004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60.481787000000004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182.07191499999999</v>
      </c>
      <c r="L18">
        <v>119.07531299999999</v>
      </c>
      <c r="M18">
        <v>44.831266999999997</v>
      </c>
      <c r="N18">
        <v>74.944535999999999</v>
      </c>
      <c r="O18">
        <v>64.653813</v>
      </c>
      <c r="P18">
        <v>104.179035</v>
      </c>
      <c r="Q18">
        <v>3.9835259999999999</v>
      </c>
      <c r="R18">
        <v>22.947900000000001</v>
      </c>
      <c r="S18">
        <v>13.76286</v>
      </c>
      <c r="T18">
        <v>0</v>
      </c>
      <c r="U18">
        <v>337.28433799999999</v>
      </c>
      <c r="V18">
        <v>9.0464400000000005</v>
      </c>
      <c r="W18">
        <v>12.564500000000001</v>
      </c>
      <c r="X18">
        <v>43.4925</v>
      </c>
      <c r="Y18">
        <v>0</v>
      </c>
      <c r="Z18">
        <v>12.668495</v>
      </c>
      <c r="AA18">
        <v>0</v>
      </c>
      <c r="AB18">
        <v>29.821812999999999</v>
      </c>
      <c r="AC18">
        <v>21.563003999999999</v>
      </c>
      <c r="AD18">
        <v>0</v>
      </c>
      <c r="AE18">
        <v>36.554167999999997</v>
      </c>
      <c r="AF18">
        <v>8.8311399999999995</v>
      </c>
      <c r="AG18">
        <v>46.513944000000002</v>
      </c>
      <c r="AH18">
        <v>0</v>
      </c>
      <c r="AI18">
        <v>0</v>
      </c>
      <c r="AJ18">
        <v>0</v>
      </c>
      <c r="AK18">
        <v>62.775129</v>
      </c>
      <c r="AL18">
        <v>47.169066000000001</v>
      </c>
      <c r="AM18">
        <v>17.502089000000002</v>
      </c>
      <c r="AN18">
        <v>0.99802800000000003</v>
      </c>
      <c r="AO18">
        <v>0</v>
      </c>
      <c r="AP18">
        <v>0</v>
      </c>
      <c r="AQ18">
        <v>0</v>
      </c>
      <c r="AR18">
        <v>48.549227999999999</v>
      </c>
      <c r="AS18">
        <v>35.283774999999999</v>
      </c>
      <c r="AT18">
        <v>14.497506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60.481787000000004</v>
      </c>
      <c r="BA18">
        <f t="shared" si="1"/>
        <v>1476.0471149999998</v>
      </c>
      <c r="BD18">
        <v>7.68</v>
      </c>
      <c r="BE18">
        <v>1.88</v>
      </c>
      <c r="BF18">
        <v>0</v>
      </c>
      <c r="BG18">
        <v>1.78</v>
      </c>
      <c r="BH18">
        <v>0</v>
      </c>
      <c r="BI18">
        <v>0.78</v>
      </c>
      <c r="BJ18">
        <v>0.41</v>
      </c>
      <c r="BK18">
        <v>1.69</v>
      </c>
      <c r="BL18">
        <v>0</v>
      </c>
      <c r="BM18">
        <v>0.2</v>
      </c>
      <c r="BN18">
        <v>1.48</v>
      </c>
      <c r="BO18">
        <v>3.65</v>
      </c>
      <c r="BP18">
        <v>0.24</v>
      </c>
      <c r="BQ18">
        <v>1.93</v>
      </c>
      <c r="BR18">
        <v>2.11</v>
      </c>
      <c r="BS18">
        <v>1.57</v>
      </c>
      <c r="BT18">
        <v>2.5986880000000001</v>
      </c>
      <c r="BU18">
        <v>1.287995</v>
      </c>
      <c r="BV18">
        <v>2.2578610000000001</v>
      </c>
      <c r="BW18">
        <v>1.864989</v>
      </c>
      <c r="BX18">
        <v>1.8810420000000001</v>
      </c>
      <c r="BY18">
        <v>2.5759880000000002</v>
      </c>
      <c r="BZ18">
        <v>1.2742560000000001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5.1004569999999996</v>
      </c>
      <c r="CK18">
        <v>1.7951710000000001</v>
      </c>
      <c r="CL18">
        <v>1.8603190000000001</v>
      </c>
      <c r="CM18">
        <v>3.3707630000000002</v>
      </c>
      <c r="CN18">
        <v>1.7001520000000001</v>
      </c>
      <c r="CO18">
        <v>0</v>
      </c>
      <c r="CP18">
        <v>3.950996</v>
      </c>
      <c r="CQ18">
        <v>1.7001520000000001</v>
      </c>
      <c r="CR18">
        <v>0.54688599999999998</v>
      </c>
      <c r="CS18">
        <v>1.3160719999999999</v>
      </c>
      <c r="CT18">
        <v>4.1333080000000004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60.481787000000004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182.26191399999999</v>
      </c>
      <c r="L19">
        <v>119.07531299999999</v>
      </c>
      <c r="M19">
        <v>43.470376000000002</v>
      </c>
      <c r="N19">
        <v>74.944535999999999</v>
      </c>
      <c r="O19">
        <v>64.843796999999995</v>
      </c>
      <c r="P19">
        <v>104.179035</v>
      </c>
      <c r="Q19">
        <v>3.9835259999999999</v>
      </c>
      <c r="R19">
        <v>22.947900000000001</v>
      </c>
      <c r="S19">
        <v>13.76286</v>
      </c>
      <c r="T19">
        <v>0</v>
      </c>
      <c r="U19">
        <v>337.28433799999999</v>
      </c>
      <c r="V19">
        <v>9.0464400000000005</v>
      </c>
      <c r="W19">
        <v>12.564500000000001</v>
      </c>
      <c r="X19">
        <v>43.4925</v>
      </c>
      <c r="Y19">
        <v>0</v>
      </c>
      <c r="Z19">
        <v>12.668495</v>
      </c>
      <c r="AA19">
        <v>0</v>
      </c>
      <c r="AB19">
        <v>29.821812999999999</v>
      </c>
      <c r="AC19">
        <v>21.563003999999999</v>
      </c>
      <c r="AD19">
        <v>0</v>
      </c>
      <c r="AE19">
        <v>36.554167999999997</v>
      </c>
      <c r="AF19">
        <v>8.8311399999999995</v>
      </c>
      <c r="AG19">
        <v>46.513944000000002</v>
      </c>
      <c r="AH19">
        <v>0</v>
      </c>
      <c r="AI19">
        <v>0</v>
      </c>
      <c r="AJ19">
        <v>0</v>
      </c>
      <c r="AK19">
        <v>62.775129</v>
      </c>
      <c r="AL19">
        <v>47.169066000000001</v>
      </c>
      <c r="AM19">
        <v>17.502089000000002</v>
      </c>
      <c r="AN19">
        <v>0.99802800000000003</v>
      </c>
      <c r="AO19">
        <v>0</v>
      </c>
      <c r="AP19">
        <v>0</v>
      </c>
      <c r="AQ19">
        <v>0</v>
      </c>
      <c r="AR19">
        <v>48.549227999999999</v>
      </c>
      <c r="AS19">
        <v>35.283774999999999</v>
      </c>
      <c r="AT19">
        <v>14.497506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60.554789999999997</v>
      </c>
      <c r="BA19">
        <f t="shared" si="1"/>
        <v>1475.1392099999998</v>
      </c>
      <c r="BD19">
        <v>7.68</v>
      </c>
      <c r="BE19">
        <v>1.88</v>
      </c>
      <c r="BF19">
        <v>0</v>
      </c>
      <c r="BG19">
        <v>1.78</v>
      </c>
      <c r="BH19">
        <v>0</v>
      </c>
      <c r="BI19">
        <v>0.78</v>
      </c>
      <c r="BJ19">
        <v>0.41</v>
      </c>
      <c r="BK19">
        <v>1.69</v>
      </c>
      <c r="BL19">
        <v>0</v>
      </c>
      <c r="BM19">
        <v>0.2</v>
      </c>
      <c r="BN19">
        <v>1.48</v>
      </c>
      <c r="BO19">
        <v>3.65</v>
      </c>
      <c r="BP19">
        <v>0.24</v>
      </c>
      <c r="BQ19">
        <v>1.93</v>
      </c>
      <c r="BR19">
        <v>2.11</v>
      </c>
      <c r="BS19">
        <v>1.57</v>
      </c>
      <c r="BT19">
        <v>2.5986880000000001</v>
      </c>
      <c r="BU19">
        <v>1.287995</v>
      </c>
      <c r="BV19">
        <v>2.2780399999999998</v>
      </c>
      <c r="BW19">
        <v>1.864989</v>
      </c>
      <c r="BX19">
        <v>1.8810420000000001</v>
      </c>
      <c r="BY19">
        <v>2.5759880000000002</v>
      </c>
      <c r="BZ19">
        <v>1.2742560000000001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5.1004569999999996</v>
      </c>
      <c r="CK19">
        <v>1.7951710000000001</v>
      </c>
      <c r="CL19">
        <v>1.8603190000000001</v>
      </c>
      <c r="CM19">
        <v>3.3707630000000002</v>
      </c>
      <c r="CN19">
        <v>1.7001520000000001</v>
      </c>
      <c r="CO19">
        <v>0</v>
      </c>
      <c r="CP19">
        <v>4.0038200000000002</v>
      </c>
      <c r="CQ19">
        <v>1.7001520000000001</v>
      </c>
      <c r="CR19">
        <v>0.54688599999999998</v>
      </c>
      <c r="CS19">
        <v>1.3160719999999999</v>
      </c>
      <c r="CT19">
        <v>4.1333080000000004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60.554789999999997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182.26191399999999</v>
      </c>
      <c r="L20">
        <v>119.07531299999999</v>
      </c>
      <c r="M20">
        <v>43.470376000000002</v>
      </c>
      <c r="N20">
        <v>74.944535999999999</v>
      </c>
      <c r="O20">
        <v>64.843796999999995</v>
      </c>
      <c r="P20">
        <v>104.179035</v>
      </c>
      <c r="Q20">
        <v>3.9835259999999999</v>
      </c>
      <c r="R20">
        <v>22.947900000000001</v>
      </c>
      <c r="S20">
        <v>13.76286</v>
      </c>
      <c r="T20">
        <v>0</v>
      </c>
      <c r="U20">
        <v>337.28433799999999</v>
      </c>
      <c r="V20">
        <v>9.0464400000000005</v>
      </c>
      <c r="W20">
        <v>12.564500000000001</v>
      </c>
      <c r="X20">
        <v>43.4925</v>
      </c>
      <c r="Y20">
        <v>0</v>
      </c>
      <c r="Z20">
        <v>12.668495</v>
      </c>
      <c r="AA20">
        <v>0</v>
      </c>
      <c r="AB20">
        <v>29.821812999999999</v>
      </c>
      <c r="AC20">
        <v>21.563003999999999</v>
      </c>
      <c r="AD20">
        <v>0</v>
      </c>
      <c r="AE20">
        <v>36.554167999999997</v>
      </c>
      <c r="AF20">
        <v>8.8311399999999995</v>
      </c>
      <c r="AG20">
        <v>46.513944000000002</v>
      </c>
      <c r="AH20">
        <v>0</v>
      </c>
      <c r="AI20">
        <v>0</v>
      </c>
      <c r="AJ20">
        <v>0</v>
      </c>
      <c r="AK20">
        <v>62.775129</v>
      </c>
      <c r="AL20">
        <v>47.169066000000001</v>
      </c>
      <c r="AM20">
        <v>17.502089000000002</v>
      </c>
      <c r="AN20">
        <v>0.99802800000000003</v>
      </c>
      <c r="AO20">
        <v>0</v>
      </c>
      <c r="AP20">
        <v>0</v>
      </c>
      <c r="AQ20">
        <v>0</v>
      </c>
      <c r="AR20">
        <v>48.549227999999999</v>
      </c>
      <c r="AS20">
        <v>35.283774999999999</v>
      </c>
      <c r="AT20">
        <v>14.497506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60.566996000000003</v>
      </c>
      <c r="BA20">
        <f t="shared" si="1"/>
        <v>1475.1514159999999</v>
      </c>
      <c r="BD20">
        <v>7.68</v>
      </c>
      <c r="BE20">
        <v>1.88</v>
      </c>
      <c r="BF20">
        <v>0</v>
      </c>
      <c r="BG20">
        <v>1.78</v>
      </c>
      <c r="BH20">
        <v>0</v>
      </c>
      <c r="BI20">
        <v>0.78</v>
      </c>
      <c r="BJ20">
        <v>0.41</v>
      </c>
      <c r="BK20">
        <v>1.69</v>
      </c>
      <c r="BL20">
        <v>0</v>
      </c>
      <c r="BM20">
        <v>0.21</v>
      </c>
      <c r="BN20">
        <v>1.48</v>
      </c>
      <c r="BO20">
        <v>3.65</v>
      </c>
      <c r="BP20">
        <v>0.24</v>
      </c>
      <c r="BQ20">
        <v>1.93</v>
      </c>
      <c r="BR20">
        <v>2.11</v>
      </c>
      <c r="BS20">
        <v>1.57</v>
      </c>
      <c r="BT20">
        <v>2.5986880000000001</v>
      </c>
      <c r="BU20">
        <v>1.287995</v>
      </c>
      <c r="BV20">
        <v>2.278575</v>
      </c>
      <c r="BW20">
        <v>1.864989</v>
      </c>
      <c r="BX20">
        <v>1.8810420000000001</v>
      </c>
      <c r="BY20">
        <v>2.5759880000000002</v>
      </c>
      <c r="BZ20">
        <v>1.2742560000000001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5.1004569999999996</v>
      </c>
      <c r="CK20">
        <v>1.7951710000000001</v>
      </c>
      <c r="CL20">
        <v>1.8603190000000001</v>
      </c>
      <c r="CM20">
        <v>3.3707630000000002</v>
      </c>
      <c r="CN20">
        <v>1.7001520000000001</v>
      </c>
      <c r="CO20">
        <v>0</v>
      </c>
      <c r="CP20">
        <v>4.0054910000000001</v>
      </c>
      <c r="CQ20">
        <v>1.7001520000000001</v>
      </c>
      <c r="CR20">
        <v>0.54688599999999998</v>
      </c>
      <c r="CS20">
        <v>1.3160719999999999</v>
      </c>
      <c r="CT20">
        <v>4.1333080000000004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60.566996000000003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182.26191399999999</v>
      </c>
      <c r="L21">
        <v>119.07531299999999</v>
      </c>
      <c r="M21">
        <v>44.831266999999997</v>
      </c>
      <c r="N21">
        <v>74.944535999999999</v>
      </c>
      <c r="O21">
        <v>64.843796999999995</v>
      </c>
      <c r="P21">
        <v>104.179035</v>
      </c>
      <c r="Q21">
        <v>3.9835259999999999</v>
      </c>
      <c r="R21">
        <v>22.947900000000001</v>
      </c>
      <c r="S21">
        <v>13.76286</v>
      </c>
      <c r="T21">
        <v>0</v>
      </c>
      <c r="U21">
        <v>337.28433799999999</v>
      </c>
      <c r="V21">
        <v>9.0464400000000005</v>
      </c>
      <c r="W21">
        <v>12.564500000000001</v>
      </c>
      <c r="X21">
        <v>43.4925</v>
      </c>
      <c r="Y21">
        <v>0</v>
      </c>
      <c r="Z21">
        <v>12.668495</v>
      </c>
      <c r="AA21">
        <v>0</v>
      </c>
      <c r="AB21">
        <v>29.821812999999999</v>
      </c>
      <c r="AC21">
        <v>21.563003999999999</v>
      </c>
      <c r="AD21">
        <v>0</v>
      </c>
      <c r="AE21">
        <v>36.554167999999997</v>
      </c>
      <c r="AF21">
        <v>8.8311399999999995</v>
      </c>
      <c r="AG21">
        <v>46.513944000000002</v>
      </c>
      <c r="AH21">
        <v>0</v>
      </c>
      <c r="AI21">
        <v>0</v>
      </c>
      <c r="AJ21">
        <v>0</v>
      </c>
      <c r="AK21">
        <v>62.775129</v>
      </c>
      <c r="AL21">
        <v>80.861255999999997</v>
      </c>
      <c r="AM21">
        <v>17.502089000000002</v>
      </c>
      <c r="AN21">
        <v>1.0183960000000001</v>
      </c>
      <c r="AO21">
        <v>0</v>
      </c>
      <c r="AP21">
        <v>0</v>
      </c>
      <c r="AQ21">
        <v>0</v>
      </c>
      <c r="AR21">
        <v>48.549227999999999</v>
      </c>
      <c r="AS21">
        <v>35.283774999999999</v>
      </c>
      <c r="AT21">
        <v>14.497506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60.636995999999996</v>
      </c>
      <c r="BA21">
        <f t="shared" si="1"/>
        <v>1510.2948649999998</v>
      </c>
      <c r="BD21">
        <v>7.68</v>
      </c>
      <c r="BE21">
        <v>1.88</v>
      </c>
      <c r="BF21">
        <v>0</v>
      </c>
      <c r="BG21">
        <v>1.78</v>
      </c>
      <c r="BH21">
        <v>0</v>
      </c>
      <c r="BI21">
        <v>0.78</v>
      </c>
      <c r="BJ21">
        <v>0.41</v>
      </c>
      <c r="BK21">
        <v>1.69</v>
      </c>
      <c r="BL21">
        <v>0</v>
      </c>
      <c r="BM21">
        <v>0.21</v>
      </c>
      <c r="BN21">
        <v>1.55</v>
      </c>
      <c r="BO21">
        <v>3.65</v>
      </c>
      <c r="BP21">
        <v>0.24</v>
      </c>
      <c r="BQ21">
        <v>1.93</v>
      </c>
      <c r="BR21">
        <v>2.11</v>
      </c>
      <c r="BS21">
        <v>1.57</v>
      </c>
      <c r="BT21">
        <v>2.5986880000000001</v>
      </c>
      <c r="BU21">
        <v>1.287995</v>
      </c>
      <c r="BV21">
        <v>2.278575</v>
      </c>
      <c r="BW21">
        <v>1.864989</v>
      </c>
      <c r="BX21">
        <v>1.8810420000000001</v>
      </c>
      <c r="BY21">
        <v>2.5759880000000002</v>
      </c>
      <c r="BZ21">
        <v>1.2742560000000001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5.1004569999999996</v>
      </c>
      <c r="CK21">
        <v>1.7951710000000001</v>
      </c>
      <c r="CL21">
        <v>1.8603190000000001</v>
      </c>
      <c r="CM21">
        <v>3.3707630000000002</v>
      </c>
      <c r="CN21">
        <v>1.7001520000000001</v>
      </c>
      <c r="CO21">
        <v>0</v>
      </c>
      <c r="CP21">
        <v>4.0054910000000001</v>
      </c>
      <c r="CQ21">
        <v>1.7001520000000001</v>
      </c>
      <c r="CR21">
        <v>0.54688599999999998</v>
      </c>
      <c r="CS21">
        <v>1.3160719999999999</v>
      </c>
      <c r="CT21">
        <v>4.1333080000000004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60.636995999999996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182.26191399999999</v>
      </c>
      <c r="L22">
        <v>119.07531299999999</v>
      </c>
      <c r="M22">
        <v>44.831266999999997</v>
      </c>
      <c r="N22">
        <v>74.944535999999999</v>
      </c>
      <c r="O22">
        <v>64.843796999999995</v>
      </c>
      <c r="P22">
        <v>104.179035</v>
      </c>
      <c r="Q22">
        <v>3.9835259999999999</v>
      </c>
      <c r="R22">
        <v>22.947900000000001</v>
      </c>
      <c r="S22">
        <v>13.76286</v>
      </c>
      <c r="T22">
        <v>0</v>
      </c>
      <c r="U22">
        <v>337.28433799999999</v>
      </c>
      <c r="V22">
        <v>9.0464400000000005</v>
      </c>
      <c r="W22">
        <v>12.564500000000001</v>
      </c>
      <c r="X22">
        <v>43.4925</v>
      </c>
      <c r="Y22">
        <v>0</v>
      </c>
      <c r="Z22">
        <v>12.668495</v>
      </c>
      <c r="AA22">
        <v>0</v>
      </c>
      <c r="AB22">
        <v>29.821812999999999</v>
      </c>
      <c r="AC22">
        <v>21.563003999999999</v>
      </c>
      <c r="AD22">
        <v>0</v>
      </c>
      <c r="AE22">
        <v>36.554167999999997</v>
      </c>
      <c r="AF22">
        <v>8.8311399999999995</v>
      </c>
      <c r="AG22">
        <v>46.513944000000002</v>
      </c>
      <c r="AH22">
        <v>0</v>
      </c>
      <c r="AI22">
        <v>0</v>
      </c>
      <c r="AJ22">
        <v>0</v>
      </c>
      <c r="AK22">
        <v>62.775129</v>
      </c>
      <c r="AL22">
        <v>80.861255999999997</v>
      </c>
      <c r="AM22">
        <v>17.502089000000002</v>
      </c>
      <c r="AN22">
        <v>1.0183960000000001</v>
      </c>
      <c r="AO22">
        <v>0</v>
      </c>
      <c r="AP22">
        <v>0</v>
      </c>
      <c r="AQ22">
        <v>0</v>
      </c>
      <c r="AR22">
        <v>48.549227999999999</v>
      </c>
      <c r="AS22">
        <v>35.283774999999999</v>
      </c>
      <c r="AT22">
        <v>14.497506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60.766996000000006</v>
      </c>
      <c r="BA22">
        <f t="shared" si="1"/>
        <v>1510.424865</v>
      </c>
      <c r="BD22">
        <v>7.68</v>
      </c>
      <c r="BE22">
        <v>1.88</v>
      </c>
      <c r="BF22">
        <v>0</v>
      </c>
      <c r="BG22">
        <v>1.78</v>
      </c>
      <c r="BH22">
        <v>0</v>
      </c>
      <c r="BI22">
        <v>0.78</v>
      </c>
      <c r="BJ22">
        <v>0.41</v>
      </c>
      <c r="BK22">
        <v>1.69</v>
      </c>
      <c r="BL22">
        <v>0</v>
      </c>
      <c r="BM22">
        <v>0.21</v>
      </c>
      <c r="BN22">
        <v>1.68</v>
      </c>
      <c r="BO22">
        <v>3.65</v>
      </c>
      <c r="BP22">
        <v>0.24</v>
      </c>
      <c r="BQ22">
        <v>1.93</v>
      </c>
      <c r="BR22">
        <v>2.11</v>
      </c>
      <c r="BS22">
        <v>1.57</v>
      </c>
      <c r="BT22">
        <v>2.5986880000000001</v>
      </c>
      <c r="BU22">
        <v>1.287995</v>
      </c>
      <c r="BV22">
        <v>2.278575</v>
      </c>
      <c r="BW22">
        <v>1.864989</v>
      </c>
      <c r="BX22">
        <v>1.8810420000000001</v>
      </c>
      <c r="BY22">
        <v>2.5759880000000002</v>
      </c>
      <c r="BZ22">
        <v>1.2742560000000001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5.1004569999999996</v>
      </c>
      <c r="CK22">
        <v>1.7951710000000001</v>
      </c>
      <c r="CL22">
        <v>1.8603190000000001</v>
      </c>
      <c r="CM22">
        <v>3.3707630000000002</v>
      </c>
      <c r="CN22">
        <v>1.7001520000000001</v>
      </c>
      <c r="CO22">
        <v>0</v>
      </c>
      <c r="CP22">
        <v>4.0054910000000001</v>
      </c>
      <c r="CQ22">
        <v>1.7001520000000001</v>
      </c>
      <c r="CR22">
        <v>0.54688599999999998</v>
      </c>
      <c r="CS22">
        <v>1.3160719999999999</v>
      </c>
      <c r="CT22">
        <v>4.1333080000000004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60.766996000000006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181.95319599999999</v>
      </c>
      <c r="L23">
        <v>119.07531299999999</v>
      </c>
      <c r="M23">
        <v>42.912503000000001</v>
      </c>
      <c r="N23">
        <v>74.944535999999999</v>
      </c>
      <c r="O23">
        <v>64.587136000000001</v>
      </c>
      <c r="P23">
        <v>104.179035</v>
      </c>
      <c r="Q23">
        <v>3.9835259999999999</v>
      </c>
      <c r="R23">
        <v>22.947900000000001</v>
      </c>
      <c r="S23">
        <v>13.71101</v>
      </c>
      <c r="T23">
        <v>0</v>
      </c>
      <c r="U23">
        <v>337.28433799999999</v>
      </c>
      <c r="V23">
        <v>9.0464400000000005</v>
      </c>
      <c r="W23">
        <v>12.564500000000001</v>
      </c>
      <c r="X23">
        <v>43.4925</v>
      </c>
      <c r="Y23">
        <v>0</v>
      </c>
      <c r="Z23">
        <v>12.668495</v>
      </c>
      <c r="AA23">
        <v>0</v>
      </c>
      <c r="AB23">
        <v>29.821812999999999</v>
      </c>
      <c r="AC23">
        <v>21.563003999999999</v>
      </c>
      <c r="AD23">
        <v>0</v>
      </c>
      <c r="AE23">
        <v>36.554167999999997</v>
      </c>
      <c r="AF23">
        <v>8.8311399999999995</v>
      </c>
      <c r="AG23">
        <v>46.513944000000002</v>
      </c>
      <c r="AH23">
        <v>0</v>
      </c>
      <c r="AI23">
        <v>0</v>
      </c>
      <c r="AJ23">
        <v>0</v>
      </c>
      <c r="AK23">
        <v>62.775129</v>
      </c>
      <c r="AL23">
        <v>80.861255999999997</v>
      </c>
      <c r="AM23">
        <v>17.502089000000002</v>
      </c>
      <c r="AN23">
        <v>1.0387630000000001</v>
      </c>
      <c r="AO23">
        <v>0</v>
      </c>
      <c r="AP23">
        <v>0</v>
      </c>
      <c r="AQ23">
        <v>0</v>
      </c>
      <c r="AR23">
        <v>48.549227999999999</v>
      </c>
      <c r="AS23">
        <v>35.283774999999999</v>
      </c>
      <c r="AT23">
        <v>14.497506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59.716995999999995</v>
      </c>
      <c r="BA23">
        <f t="shared" si="1"/>
        <v>1506.8592389999999</v>
      </c>
      <c r="BD23">
        <v>7.68</v>
      </c>
      <c r="BE23">
        <v>1.88</v>
      </c>
      <c r="BF23">
        <v>0</v>
      </c>
      <c r="BG23">
        <v>1.78</v>
      </c>
      <c r="BH23">
        <v>0</v>
      </c>
      <c r="BI23">
        <v>0.78</v>
      </c>
      <c r="BJ23">
        <v>0.41</v>
      </c>
      <c r="BK23">
        <v>1.69</v>
      </c>
      <c r="BL23">
        <v>0</v>
      </c>
      <c r="BM23">
        <v>0.21</v>
      </c>
      <c r="BN23">
        <v>0.63</v>
      </c>
      <c r="BO23">
        <v>3.65</v>
      </c>
      <c r="BP23">
        <v>0.24</v>
      </c>
      <c r="BQ23">
        <v>1.93</v>
      </c>
      <c r="BR23">
        <v>2.11</v>
      </c>
      <c r="BS23">
        <v>1.57</v>
      </c>
      <c r="BT23">
        <v>2.5986880000000001</v>
      </c>
      <c r="BU23">
        <v>1.287995</v>
      </c>
      <c r="BV23">
        <v>2.278575</v>
      </c>
      <c r="BW23">
        <v>1.864989</v>
      </c>
      <c r="BX23">
        <v>1.8810420000000001</v>
      </c>
      <c r="BY23">
        <v>2.5759880000000002</v>
      </c>
      <c r="BZ23">
        <v>1.2742560000000001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5.1004569999999996</v>
      </c>
      <c r="CK23">
        <v>1.7951710000000001</v>
      </c>
      <c r="CL23">
        <v>1.8603190000000001</v>
      </c>
      <c r="CM23">
        <v>3.3707630000000002</v>
      </c>
      <c r="CN23">
        <v>1.7001520000000001</v>
      </c>
      <c r="CO23">
        <v>0</v>
      </c>
      <c r="CP23">
        <v>4.0054910000000001</v>
      </c>
      <c r="CQ23">
        <v>1.7001520000000001</v>
      </c>
      <c r="CR23">
        <v>0.54688599999999998</v>
      </c>
      <c r="CS23">
        <v>1.3160719999999999</v>
      </c>
      <c r="CT23">
        <v>4.1333080000000004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59.716995999999995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181.95319599999999</v>
      </c>
      <c r="L24">
        <v>119.07531299999999</v>
      </c>
      <c r="M24">
        <v>42.912503000000001</v>
      </c>
      <c r="N24">
        <v>74.944535999999999</v>
      </c>
      <c r="O24">
        <v>64.587136000000001</v>
      </c>
      <c r="P24">
        <v>104.179035</v>
      </c>
      <c r="Q24">
        <v>3.9835259999999999</v>
      </c>
      <c r="R24">
        <v>22.947900000000001</v>
      </c>
      <c r="S24">
        <v>13.71101</v>
      </c>
      <c r="T24">
        <v>0</v>
      </c>
      <c r="U24">
        <v>337.28433799999999</v>
      </c>
      <c r="V24">
        <v>9.0464400000000005</v>
      </c>
      <c r="W24">
        <v>12.564500000000001</v>
      </c>
      <c r="X24">
        <v>43.4925</v>
      </c>
      <c r="Y24">
        <v>0</v>
      </c>
      <c r="Z24">
        <v>12.668495</v>
      </c>
      <c r="AA24">
        <v>0</v>
      </c>
      <c r="AB24">
        <v>29.821812999999999</v>
      </c>
      <c r="AC24">
        <v>21.563003999999999</v>
      </c>
      <c r="AD24">
        <v>0</v>
      </c>
      <c r="AE24">
        <v>36.554167999999997</v>
      </c>
      <c r="AF24">
        <v>8.8311399999999995</v>
      </c>
      <c r="AG24">
        <v>46.513944000000002</v>
      </c>
      <c r="AH24">
        <v>20.793009999999999</v>
      </c>
      <c r="AI24">
        <v>0</v>
      </c>
      <c r="AJ24">
        <v>0</v>
      </c>
      <c r="AK24">
        <v>62.775129</v>
      </c>
      <c r="AL24">
        <v>80.861255999999997</v>
      </c>
      <c r="AM24">
        <v>17.502089000000002</v>
      </c>
      <c r="AN24">
        <v>1.0387630000000001</v>
      </c>
      <c r="AO24">
        <v>0</v>
      </c>
      <c r="AP24">
        <v>0</v>
      </c>
      <c r="AQ24">
        <v>0</v>
      </c>
      <c r="AR24">
        <v>48.549227999999999</v>
      </c>
      <c r="AS24">
        <v>35.283774999999999</v>
      </c>
      <c r="AT24">
        <v>14.497506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59.976996</v>
      </c>
      <c r="BA24">
        <f t="shared" si="1"/>
        <v>1527.9122490000002</v>
      </c>
      <c r="BD24">
        <v>7.68</v>
      </c>
      <c r="BE24">
        <v>1.88</v>
      </c>
      <c r="BF24">
        <v>0</v>
      </c>
      <c r="BG24">
        <v>1.78</v>
      </c>
      <c r="BH24">
        <v>0</v>
      </c>
      <c r="BI24">
        <v>0.78</v>
      </c>
      <c r="BJ24">
        <v>0.41</v>
      </c>
      <c r="BK24">
        <v>1.69</v>
      </c>
      <c r="BL24">
        <v>0</v>
      </c>
      <c r="BM24">
        <v>0.21</v>
      </c>
      <c r="BN24">
        <v>0.89</v>
      </c>
      <c r="BO24">
        <v>3.65</v>
      </c>
      <c r="BP24">
        <v>0.24</v>
      </c>
      <c r="BQ24">
        <v>1.93</v>
      </c>
      <c r="BR24">
        <v>2.11</v>
      </c>
      <c r="BS24">
        <v>1.57</v>
      </c>
      <c r="BT24">
        <v>2.5986880000000001</v>
      </c>
      <c r="BU24">
        <v>1.287995</v>
      </c>
      <c r="BV24">
        <v>2.278575</v>
      </c>
      <c r="BW24">
        <v>1.864989</v>
      </c>
      <c r="BX24">
        <v>1.8810420000000001</v>
      </c>
      <c r="BY24">
        <v>2.5759880000000002</v>
      </c>
      <c r="BZ24">
        <v>1.2742560000000001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5.1004569999999996</v>
      </c>
      <c r="CK24">
        <v>1.7951710000000001</v>
      </c>
      <c r="CL24">
        <v>1.8603190000000001</v>
      </c>
      <c r="CM24">
        <v>3.3707630000000002</v>
      </c>
      <c r="CN24">
        <v>1.7001520000000001</v>
      </c>
      <c r="CO24">
        <v>0</v>
      </c>
      <c r="CP24">
        <v>4.0054910000000001</v>
      </c>
      <c r="CQ24">
        <v>1.7001520000000001</v>
      </c>
      <c r="CR24">
        <v>0.54688599999999998</v>
      </c>
      <c r="CS24">
        <v>1.3160719999999999</v>
      </c>
      <c r="CT24">
        <v>4.1333080000000004</v>
      </c>
      <c r="CU24">
        <v>1.7235879999999999</v>
      </c>
      <c r="CV24">
        <v>0.64108799999999999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59.976996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177.035763</v>
      </c>
      <c r="L25">
        <v>119.07531299999999</v>
      </c>
      <c r="M25">
        <v>42.912503000000001</v>
      </c>
      <c r="N25">
        <v>74.944535999999999</v>
      </c>
      <c r="O25">
        <v>64.587136000000001</v>
      </c>
      <c r="P25">
        <v>104.179035</v>
      </c>
      <c r="Q25">
        <v>3.9835259999999999</v>
      </c>
      <c r="R25">
        <v>21.663657000000001</v>
      </c>
      <c r="S25">
        <v>11.73326</v>
      </c>
      <c r="T25">
        <v>0</v>
      </c>
      <c r="U25">
        <v>337.28433799999999</v>
      </c>
      <c r="V25">
        <v>9.0464400000000005</v>
      </c>
      <c r="W25">
        <v>12.564500000000001</v>
      </c>
      <c r="X25">
        <v>43.4925</v>
      </c>
      <c r="Y25">
        <v>0</v>
      </c>
      <c r="Z25">
        <v>12.668495</v>
      </c>
      <c r="AA25">
        <v>0</v>
      </c>
      <c r="AB25">
        <v>29.821812999999999</v>
      </c>
      <c r="AC25">
        <v>21.563003999999999</v>
      </c>
      <c r="AD25">
        <v>0</v>
      </c>
      <c r="AE25">
        <v>36.554167999999997</v>
      </c>
      <c r="AF25">
        <v>8.8311399999999995</v>
      </c>
      <c r="AG25">
        <v>46.513944000000002</v>
      </c>
      <c r="AH25">
        <v>51.358735000000003</v>
      </c>
      <c r="AI25">
        <v>0</v>
      </c>
      <c r="AJ25">
        <v>0</v>
      </c>
      <c r="AK25">
        <v>62.775129</v>
      </c>
      <c r="AL25">
        <v>80.861255999999997</v>
      </c>
      <c r="AM25">
        <v>17.502089000000002</v>
      </c>
      <c r="AN25">
        <v>1.0387630000000001</v>
      </c>
      <c r="AO25">
        <v>0</v>
      </c>
      <c r="AP25">
        <v>1.238086</v>
      </c>
      <c r="AQ25">
        <v>0</v>
      </c>
      <c r="AR25">
        <v>12.804192</v>
      </c>
      <c r="AS25">
        <v>35.283774999999999</v>
      </c>
      <c r="AT25">
        <v>14.497506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59.076995999999994</v>
      </c>
      <c r="BA25">
        <f t="shared" si="1"/>
        <v>1514.8915979999999</v>
      </c>
      <c r="BD25">
        <v>7.68</v>
      </c>
      <c r="BE25">
        <v>1.88</v>
      </c>
      <c r="BF25">
        <v>0</v>
      </c>
      <c r="BG25">
        <v>1.78</v>
      </c>
      <c r="BH25">
        <v>0</v>
      </c>
      <c r="BI25">
        <v>0.78</v>
      </c>
      <c r="BJ25">
        <v>0.41</v>
      </c>
      <c r="BK25">
        <v>1.69</v>
      </c>
      <c r="BL25">
        <v>0</v>
      </c>
      <c r="BM25">
        <v>0.2</v>
      </c>
      <c r="BN25">
        <v>0</v>
      </c>
      <c r="BO25">
        <v>3.65</v>
      </c>
      <c r="BP25">
        <v>0.24</v>
      </c>
      <c r="BQ25">
        <v>1.93</v>
      </c>
      <c r="BR25">
        <v>2.11</v>
      </c>
      <c r="BS25">
        <v>1.57</v>
      </c>
      <c r="BT25">
        <v>2.5986880000000001</v>
      </c>
      <c r="BU25">
        <v>1.287995</v>
      </c>
      <c r="BV25">
        <v>2.278575</v>
      </c>
      <c r="BW25">
        <v>1.864989</v>
      </c>
      <c r="BX25">
        <v>1.8810420000000001</v>
      </c>
      <c r="BY25">
        <v>2.5759880000000002</v>
      </c>
      <c r="BZ25">
        <v>1.2742560000000001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5.1004569999999996</v>
      </c>
      <c r="CK25">
        <v>1.7951710000000001</v>
      </c>
      <c r="CL25">
        <v>1.8603190000000001</v>
      </c>
      <c r="CM25">
        <v>3.3707630000000002</v>
      </c>
      <c r="CN25">
        <v>1.7001520000000001</v>
      </c>
      <c r="CO25">
        <v>0</v>
      </c>
      <c r="CP25">
        <v>4.0054910000000001</v>
      </c>
      <c r="CQ25">
        <v>1.7001520000000001</v>
      </c>
      <c r="CR25">
        <v>0.54688599999999998</v>
      </c>
      <c r="CS25">
        <v>1.3160719999999999</v>
      </c>
      <c r="CT25">
        <v>4.1333080000000004</v>
      </c>
      <c r="CU25">
        <v>1.7235879999999999</v>
      </c>
      <c r="CV25">
        <v>1.579825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59.076995999999994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177.035763</v>
      </c>
      <c r="L26">
        <v>119.07531299999999</v>
      </c>
      <c r="M26">
        <v>42.912503000000001</v>
      </c>
      <c r="N26">
        <v>74.944535999999999</v>
      </c>
      <c r="O26">
        <v>64.587136000000001</v>
      </c>
      <c r="P26">
        <v>104.179035</v>
      </c>
      <c r="Q26">
        <v>3.9835259999999999</v>
      </c>
      <c r="R26">
        <v>21.663657000000001</v>
      </c>
      <c r="S26">
        <v>11.73326</v>
      </c>
      <c r="T26">
        <v>0</v>
      </c>
      <c r="U26">
        <v>337.28433799999999</v>
      </c>
      <c r="V26">
        <v>9.0464400000000005</v>
      </c>
      <c r="W26">
        <v>12.564500000000001</v>
      </c>
      <c r="X26">
        <v>43.4925</v>
      </c>
      <c r="Y26">
        <v>0</v>
      </c>
      <c r="Z26">
        <v>12.668495</v>
      </c>
      <c r="AA26">
        <v>0</v>
      </c>
      <c r="AB26">
        <v>29.821812999999999</v>
      </c>
      <c r="AC26">
        <v>21.563003999999999</v>
      </c>
      <c r="AD26">
        <v>0</v>
      </c>
      <c r="AE26">
        <v>36.554167999999997</v>
      </c>
      <c r="AF26">
        <v>8.8311399999999995</v>
      </c>
      <c r="AG26">
        <v>46.513944000000002</v>
      </c>
      <c r="AH26">
        <v>77.038104000000004</v>
      </c>
      <c r="AI26">
        <v>0</v>
      </c>
      <c r="AJ26">
        <v>0</v>
      </c>
      <c r="AK26">
        <v>62.775129</v>
      </c>
      <c r="AL26">
        <v>80.861255999999997</v>
      </c>
      <c r="AM26">
        <v>17.502089000000002</v>
      </c>
      <c r="AN26">
        <v>1.0387630000000001</v>
      </c>
      <c r="AO26">
        <v>0</v>
      </c>
      <c r="AP26">
        <v>1.238086</v>
      </c>
      <c r="AQ26">
        <v>0</v>
      </c>
      <c r="AR26">
        <v>4.2680639999999999</v>
      </c>
      <c r="AS26">
        <v>35.283774999999999</v>
      </c>
      <c r="AT26">
        <v>14.497506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59.106995999999995</v>
      </c>
      <c r="BA26">
        <f t="shared" si="1"/>
        <v>1532.0648389999999</v>
      </c>
      <c r="BD26">
        <v>7.68</v>
      </c>
      <c r="BE26">
        <v>1.88</v>
      </c>
      <c r="BF26">
        <v>0</v>
      </c>
      <c r="BG26">
        <v>1.78</v>
      </c>
      <c r="BH26">
        <v>0</v>
      </c>
      <c r="BI26">
        <v>0.82</v>
      </c>
      <c r="BJ26">
        <v>0.41</v>
      </c>
      <c r="BK26">
        <v>1.69</v>
      </c>
      <c r="BL26">
        <v>0</v>
      </c>
      <c r="BM26">
        <v>0.19</v>
      </c>
      <c r="BN26">
        <v>0</v>
      </c>
      <c r="BO26">
        <v>3.65</v>
      </c>
      <c r="BP26">
        <v>0.24</v>
      </c>
      <c r="BQ26">
        <v>1.93</v>
      </c>
      <c r="BR26">
        <v>2.11</v>
      </c>
      <c r="BS26">
        <v>1.57</v>
      </c>
      <c r="BT26">
        <v>2.5986880000000001</v>
      </c>
      <c r="BU26">
        <v>1.287995</v>
      </c>
      <c r="BV26">
        <v>2.278575</v>
      </c>
      <c r="BW26">
        <v>1.864989</v>
      </c>
      <c r="BX26">
        <v>1.8810420000000001</v>
      </c>
      <c r="BY26">
        <v>2.5759880000000002</v>
      </c>
      <c r="BZ26">
        <v>1.2742560000000001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5.1004569999999996</v>
      </c>
      <c r="CK26">
        <v>1.7951710000000001</v>
      </c>
      <c r="CL26">
        <v>1.8603190000000001</v>
      </c>
      <c r="CM26">
        <v>3.3707630000000002</v>
      </c>
      <c r="CN26">
        <v>1.7001520000000001</v>
      </c>
      <c r="CO26">
        <v>0</v>
      </c>
      <c r="CP26">
        <v>4.0054910000000001</v>
      </c>
      <c r="CQ26">
        <v>1.7001520000000001</v>
      </c>
      <c r="CR26">
        <v>0.54688599999999998</v>
      </c>
      <c r="CS26">
        <v>1.3160719999999999</v>
      </c>
      <c r="CT26">
        <v>4.1333080000000004</v>
      </c>
      <c r="CU26">
        <v>1.7235879999999999</v>
      </c>
      <c r="CV26">
        <v>2.3697370000000002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59.106995999999995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177.035763</v>
      </c>
      <c r="L27">
        <v>119.07531299999999</v>
      </c>
      <c r="M27">
        <v>42.912503000000001</v>
      </c>
      <c r="N27">
        <v>74.944535999999999</v>
      </c>
      <c r="O27">
        <v>64.587136000000001</v>
      </c>
      <c r="P27">
        <v>104.179035</v>
      </c>
      <c r="Q27">
        <v>3.9835259999999999</v>
      </c>
      <c r="R27">
        <v>18.927743</v>
      </c>
      <c r="S27">
        <v>11.73326</v>
      </c>
      <c r="T27">
        <v>0</v>
      </c>
      <c r="U27">
        <v>337.28433799999999</v>
      </c>
      <c r="V27">
        <v>9.0464400000000005</v>
      </c>
      <c r="W27">
        <v>12.564500000000001</v>
      </c>
      <c r="X27">
        <v>43.4925</v>
      </c>
      <c r="Y27">
        <v>0</v>
      </c>
      <c r="Z27">
        <v>12.668495</v>
      </c>
      <c r="AA27">
        <v>13.514570000000001</v>
      </c>
      <c r="AB27">
        <v>29.821812999999999</v>
      </c>
      <c r="AC27">
        <v>21.563003999999999</v>
      </c>
      <c r="AD27">
        <v>10.105907</v>
      </c>
      <c r="AE27">
        <v>54.974040000000002</v>
      </c>
      <c r="AF27">
        <v>8.8311399999999995</v>
      </c>
      <c r="AG27">
        <v>46.513944000000002</v>
      </c>
      <c r="AH27">
        <v>77.038104000000004</v>
      </c>
      <c r="AI27">
        <v>0</v>
      </c>
      <c r="AJ27">
        <v>0</v>
      </c>
      <c r="AK27">
        <v>62.775129</v>
      </c>
      <c r="AL27">
        <v>80.861255999999997</v>
      </c>
      <c r="AM27">
        <v>17.502089000000002</v>
      </c>
      <c r="AN27">
        <v>1.0387630000000001</v>
      </c>
      <c r="AO27">
        <v>0</v>
      </c>
      <c r="AP27">
        <v>1.238086</v>
      </c>
      <c r="AQ27">
        <v>0</v>
      </c>
      <c r="AR27">
        <v>4.2680639999999999</v>
      </c>
      <c r="AS27">
        <v>35.283774999999999</v>
      </c>
      <c r="AT27">
        <v>14.497506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59.116996</v>
      </c>
      <c r="BA27">
        <f t="shared" si="1"/>
        <v>1571.3792740000001</v>
      </c>
      <c r="BD27">
        <v>7.68</v>
      </c>
      <c r="BE27">
        <v>1.88</v>
      </c>
      <c r="BF27">
        <v>0</v>
      </c>
      <c r="BG27">
        <v>1.78</v>
      </c>
      <c r="BH27">
        <v>0</v>
      </c>
      <c r="BI27">
        <v>0.83</v>
      </c>
      <c r="BJ27">
        <v>0.41</v>
      </c>
      <c r="BK27">
        <v>1.69</v>
      </c>
      <c r="BL27">
        <v>0</v>
      </c>
      <c r="BM27">
        <v>0.19</v>
      </c>
      <c r="BN27">
        <v>0</v>
      </c>
      <c r="BO27">
        <v>3.65</v>
      </c>
      <c r="BP27">
        <v>0.24</v>
      </c>
      <c r="BQ27">
        <v>1.93</v>
      </c>
      <c r="BR27">
        <v>2.11</v>
      </c>
      <c r="BS27">
        <v>1.57</v>
      </c>
      <c r="BT27">
        <v>2.5986880000000001</v>
      </c>
      <c r="BU27">
        <v>1.287995</v>
      </c>
      <c r="BV27">
        <v>2.278575</v>
      </c>
      <c r="BW27">
        <v>1.864989</v>
      </c>
      <c r="BX27">
        <v>1.8810420000000001</v>
      </c>
      <c r="BY27">
        <v>2.5759880000000002</v>
      </c>
      <c r="BZ27">
        <v>1.2742560000000001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5.1004569999999996</v>
      </c>
      <c r="CK27">
        <v>1.7951710000000001</v>
      </c>
      <c r="CL27">
        <v>1.8603190000000001</v>
      </c>
      <c r="CM27">
        <v>3.3707630000000002</v>
      </c>
      <c r="CN27">
        <v>1.7001520000000001</v>
      </c>
      <c r="CO27">
        <v>0</v>
      </c>
      <c r="CP27">
        <v>4.0054910000000001</v>
      </c>
      <c r="CQ27">
        <v>1.7001520000000001</v>
      </c>
      <c r="CR27">
        <v>0.54688599999999998</v>
      </c>
      <c r="CS27">
        <v>1.3160719999999999</v>
      </c>
      <c r="CT27">
        <v>4.1333080000000004</v>
      </c>
      <c r="CU27">
        <v>1.7235879999999999</v>
      </c>
      <c r="CV27">
        <v>2.3697370000000002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59.116996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177.035763</v>
      </c>
      <c r="L28">
        <v>119.07531299999999</v>
      </c>
      <c r="M28">
        <v>42.912503000000001</v>
      </c>
      <c r="N28">
        <v>74.944535999999999</v>
      </c>
      <c r="O28">
        <v>64.587136000000001</v>
      </c>
      <c r="P28">
        <v>104.179035</v>
      </c>
      <c r="Q28">
        <v>3.9835259999999999</v>
      </c>
      <c r="R28">
        <v>18.927743</v>
      </c>
      <c r="S28">
        <v>11.73326</v>
      </c>
      <c r="T28">
        <v>0</v>
      </c>
      <c r="U28">
        <v>337.28433799999999</v>
      </c>
      <c r="V28">
        <v>9.0464400000000005</v>
      </c>
      <c r="W28">
        <v>12.564500000000001</v>
      </c>
      <c r="X28">
        <v>43.4925</v>
      </c>
      <c r="Y28">
        <v>0</v>
      </c>
      <c r="Z28">
        <v>19.002742999999999</v>
      </c>
      <c r="AA28">
        <v>13.514570000000001</v>
      </c>
      <c r="AB28">
        <v>29.821812999999999</v>
      </c>
      <c r="AC28">
        <v>21.563003999999999</v>
      </c>
      <c r="AD28">
        <v>20.211812999999999</v>
      </c>
      <c r="AE28">
        <v>54.974040000000002</v>
      </c>
      <c r="AF28">
        <v>8.8311399999999995</v>
      </c>
      <c r="AG28">
        <v>46.513944000000002</v>
      </c>
      <c r="AH28">
        <v>77.038104000000004</v>
      </c>
      <c r="AI28">
        <v>0</v>
      </c>
      <c r="AJ28">
        <v>0</v>
      </c>
      <c r="AK28">
        <v>62.775129</v>
      </c>
      <c r="AL28">
        <v>80.861255999999997</v>
      </c>
      <c r="AM28">
        <v>17.502089000000002</v>
      </c>
      <c r="AN28">
        <v>1.0387630000000001</v>
      </c>
      <c r="AO28">
        <v>0</v>
      </c>
      <c r="AP28">
        <v>1.238086</v>
      </c>
      <c r="AQ28">
        <v>0</v>
      </c>
      <c r="AR28">
        <v>12.804192</v>
      </c>
      <c r="AS28">
        <v>35.283774999999999</v>
      </c>
      <c r="AT28">
        <v>14.497506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59.116996</v>
      </c>
      <c r="BA28">
        <f t="shared" si="1"/>
        <v>1596.3555560000002</v>
      </c>
      <c r="BD28">
        <v>7.68</v>
      </c>
      <c r="BE28">
        <v>1.88</v>
      </c>
      <c r="BF28">
        <v>0</v>
      </c>
      <c r="BG28">
        <v>1.78</v>
      </c>
      <c r="BH28">
        <v>0</v>
      </c>
      <c r="BI28">
        <v>0.83</v>
      </c>
      <c r="BJ28">
        <v>0.41</v>
      </c>
      <c r="BK28">
        <v>1.69</v>
      </c>
      <c r="BL28">
        <v>0</v>
      </c>
      <c r="BM28">
        <v>0.19</v>
      </c>
      <c r="BN28">
        <v>0</v>
      </c>
      <c r="BO28">
        <v>3.65</v>
      </c>
      <c r="BP28">
        <v>0.24</v>
      </c>
      <c r="BQ28">
        <v>1.93</v>
      </c>
      <c r="BR28">
        <v>2.11</v>
      </c>
      <c r="BS28">
        <v>1.57</v>
      </c>
      <c r="BT28">
        <v>2.5986880000000001</v>
      </c>
      <c r="BU28">
        <v>1.287995</v>
      </c>
      <c r="BV28">
        <v>2.278575</v>
      </c>
      <c r="BW28">
        <v>1.864989</v>
      </c>
      <c r="BX28">
        <v>1.8810420000000001</v>
      </c>
      <c r="BY28">
        <v>2.5759880000000002</v>
      </c>
      <c r="BZ28">
        <v>1.2742560000000001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5.1004569999999996</v>
      </c>
      <c r="CK28">
        <v>1.7951710000000001</v>
      </c>
      <c r="CL28">
        <v>1.8603190000000001</v>
      </c>
      <c r="CM28">
        <v>3.3707630000000002</v>
      </c>
      <c r="CN28">
        <v>1.7001520000000001</v>
      </c>
      <c r="CO28">
        <v>0</v>
      </c>
      <c r="CP28">
        <v>4.0054910000000001</v>
      </c>
      <c r="CQ28">
        <v>1.7001520000000001</v>
      </c>
      <c r="CR28">
        <v>0.54688599999999998</v>
      </c>
      <c r="CS28">
        <v>1.3160719999999999</v>
      </c>
      <c r="CT28">
        <v>4.1333080000000004</v>
      </c>
      <c r="CU28">
        <v>1.7235879999999999</v>
      </c>
      <c r="CV28">
        <v>2.3697370000000002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59.116996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177.035763</v>
      </c>
      <c r="L29">
        <v>119.07531299999999</v>
      </c>
      <c r="M29">
        <v>42.912503000000001</v>
      </c>
      <c r="N29">
        <v>74.944535999999999</v>
      </c>
      <c r="O29">
        <v>64.587136000000001</v>
      </c>
      <c r="P29">
        <v>104.179035</v>
      </c>
      <c r="Q29">
        <v>3.9835259999999999</v>
      </c>
      <c r="R29">
        <v>18.927743</v>
      </c>
      <c r="S29">
        <v>11.73326</v>
      </c>
      <c r="T29">
        <v>0</v>
      </c>
      <c r="U29">
        <v>337.28433799999999</v>
      </c>
      <c r="V29">
        <v>9.0464400000000005</v>
      </c>
      <c r="W29">
        <v>12.564500000000001</v>
      </c>
      <c r="X29">
        <v>43.4925</v>
      </c>
      <c r="Y29">
        <v>0</v>
      </c>
      <c r="Z29">
        <v>18.92407</v>
      </c>
      <c r="AA29">
        <v>27.105492000000002</v>
      </c>
      <c r="AB29">
        <v>29.821812999999999</v>
      </c>
      <c r="AC29">
        <v>21.563003999999999</v>
      </c>
      <c r="AD29">
        <v>30.317720000000001</v>
      </c>
      <c r="AE29">
        <v>54.974040000000002</v>
      </c>
      <c r="AF29">
        <v>8.8311399999999995</v>
      </c>
      <c r="AG29">
        <v>46.513944000000002</v>
      </c>
      <c r="AH29">
        <v>77.038104000000004</v>
      </c>
      <c r="AI29">
        <v>0</v>
      </c>
      <c r="AJ29">
        <v>0</v>
      </c>
      <c r="AK29">
        <v>62.775129</v>
      </c>
      <c r="AL29">
        <v>47.169066000000001</v>
      </c>
      <c r="AM29">
        <v>17.502089000000002</v>
      </c>
      <c r="AN29">
        <v>1.0387630000000001</v>
      </c>
      <c r="AO29">
        <v>0</v>
      </c>
      <c r="AP29">
        <v>1.238086</v>
      </c>
      <c r="AQ29">
        <v>0</v>
      </c>
      <c r="AR29">
        <v>48.549227999999999</v>
      </c>
      <c r="AS29">
        <v>35.283774999999999</v>
      </c>
      <c r="AT29">
        <v>14.497506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59.116996</v>
      </c>
      <c r="BA29">
        <f t="shared" si="1"/>
        <v>1622.0265580000003</v>
      </c>
      <c r="BD29">
        <v>7.68</v>
      </c>
      <c r="BE29">
        <v>1.88</v>
      </c>
      <c r="BF29">
        <v>0</v>
      </c>
      <c r="BG29">
        <v>1.78</v>
      </c>
      <c r="BH29">
        <v>0</v>
      </c>
      <c r="BI29">
        <v>0.83</v>
      </c>
      <c r="BJ29">
        <v>0.41</v>
      </c>
      <c r="BK29">
        <v>1.69</v>
      </c>
      <c r="BL29">
        <v>0</v>
      </c>
      <c r="BM29">
        <v>0.19</v>
      </c>
      <c r="BN29">
        <v>0</v>
      </c>
      <c r="BO29">
        <v>3.65</v>
      </c>
      <c r="BP29">
        <v>0.24</v>
      </c>
      <c r="BQ29">
        <v>1.93</v>
      </c>
      <c r="BR29">
        <v>2.11</v>
      </c>
      <c r="BS29">
        <v>1.57</v>
      </c>
      <c r="BT29">
        <v>2.5986880000000001</v>
      </c>
      <c r="BU29">
        <v>1.287995</v>
      </c>
      <c r="BV29">
        <v>2.278575</v>
      </c>
      <c r="BW29">
        <v>1.864989</v>
      </c>
      <c r="BX29">
        <v>1.8810420000000001</v>
      </c>
      <c r="BY29">
        <v>2.5759880000000002</v>
      </c>
      <c r="BZ29">
        <v>1.2742560000000001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5.1004569999999996</v>
      </c>
      <c r="CK29">
        <v>1.7951710000000001</v>
      </c>
      <c r="CL29">
        <v>1.8603190000000001</v>
      </c>
      <c r="CM29">
        <v>3.3707630000000002</v>
      </c>
      <c r="CN29">
        <v>1.7001520000000001</v>
      </c>
      <c r="CO29">
        <v>0</v>
      </c>
      <c r="CP29">
        <v>4.0054910000000001</v>
      </c>
      <c r="CQ29">
        <v>1.7001520000000001</v>
      </c>
      <c r="CR29">
        <v>0.54688599999999998</v>
      </c>
      <c r="CS29">
        <v>1.3160719999999999</v>
      </c>
      <c r="CT29">
        <v>4.1333080000000004</v>
      </c>
      <c r="CU29">
        <v>1.7235879999999999</v>
      </c>
      <c r="CV29">
        <v>2.3697370000000002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59.116996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177.035763</v>
      </c>
      <c r="L30">
        <v>119.07531299999999</v>
      </c>
      <c r="M30">
        <v>42.912503000000001</v>
      </c>
      <c r="N30">
        <v>74.944535999999999</v>
      </c>
      <c r="O30">
        <v>64.587136000000001</v>
      </c>
      <c r="P30">
        <v>104.179035</v>
      </c>
      <c r="Q30">
        <v>3.9835259999999999</v>
      </c>
      <c r="R30">
        <v>20.189890999999999</v>
      </c>
      <c r="S30">
        <v>11.73326</v>
      </c>
      <c r="T30">
        <v>0</v>
      </c>
      <c r="U30">
        <v>337.28433799999999</v>
      </c>
      <c r="V30">
        <v>9.0464400000000005</v>
      </c>
      <c r="W30">
        <v>12.564500000000001</v>
      </c>
      <c r="X30">
        <v>43.4925</v>
      </c>
      <c r="Y30">
        <v>0</v>
      </c>
      <c r="Z30">
        <v>18.92407</v>
      </c>
      <c r="AA30">
        <v>27.105492000000002</v>
      </c>
      <c r="AB30">
        <v>29.821812999999999</v>
      </c>
      <c r="AC30">
        <v>21.563003999999999</v>
      </c>
      <c r="AD30">
        <v>30.317720000000001</v>
      </c>
      <c r="AE30">
        <v>54.974040000000002</v>
      </c>
      <c r="AF30">
        <v>8.8311399999999995</v>
      </c>
      <c r="AG30">
        <v>46.513944000000002</v>
      </c>
      <c r="AH30">
        <v>77.038104000000004</v>
      </c>
      <c r="AI30">
        <v>0</v>
      </c>
      <c r="AJ30">
        <v>0</v>
      </c>
      <c r="AK30">
        <v>62.775129</v>
      </c>
      <c r="AL30">
        <v>47.169066000000001</v>
      </c>
      <c r="AM30">
        <v>17.502089000000002</v>
      </c>
      <c r="AN30">
        <v>1.0387630000000001</v>
      </c>
      <c r="AO30">
        <v>0</v>
      </c>
      <c r="AP30">
        <v>1.238086</v>
      </c>
      <c r="AQ30">
        <v>0</v>
      </c>
      <c r="AR30">
        <v>48.549227999999999</v>
      </c>
      <c r="AS30">
        <v>35.283774999999999</v>
      </c>
      <c r="AT30">
        <v>14.497506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59.116996</v>
      </c>
      <c r="BA30">
        <f t="shared" si="1"/>
        <v>1623.2887060000003</v>
      </c>
      <c r="BD30">
        <v>7.68</v>
      </c>
      <c r="BE30">
        <v>1.88</v>
      </c>
      <c r="BF30">
        <v>0</v>
      </c>
      <c r="BG30">
        <v>1.78</v>
      </c>
      <c r="BH30">
        <v>0</v>
      </c>
      <c r="BI30">
        <v>0.83</v>
      </c>
      <c r="BJ30">
        <v>0.41</v>
      </c>
      <c r="BK30">
        <v>1.69</v>
      </c>
      <c r="BL30">
        <v>0</v>
      </c>
      <c r="BM30">
        <v>0.19</v>
      </c>
      <c r="BN30">
        <v>0</v>
      </c>
      <c r="BO30">
        <v>3.65</v>
      </c>
      <c r="BP30">
        <v>0.24</v>
      </c>
      <c r="BQ30">
        <v>1.93</v>
      </c>
      <c r="BR30">
        <v>2.11</v>
      </c>
      <c r="BS30">
        <v>1.57</v>
      </c>
      <c r="BT30">
        <v>2.5986880000000001</v>
      </c>
      <c r="BU30">
        <v>1.287995</v>
      </c>
      <c r="BV30">
        <v>2.278575</v>
      </c>
      <c r="BW30">
        <v>1.864989</v>
      </c>
      <c r="BX30">
        <v>1.8810420000000001</v>
      </c>
      <c r="BY30">
        <v>2.5759880000000002</v>
      </c>
      <c r="BZ30">
        <v>1.2742560000000001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5.1004569999999996</v>
      </c>
      <c r="CK30">
        <v>1.7951710000000001</v>
      </c>
      <c r="CL30">
        <v>1.8603190000000001</v>
      </c>
      <c r="CM30">
        <v>3.3707630000000002</v>
      </c>
      <c r="CN30">
        <v>1.7001520000000001</v>
      </c>
      <c r="CO30">
        <v>0</v>
      </c>
      <c r="CP30">
        <v>4.0054910000000001</v>
      </c>
      <c r="CQ30">
        <v>1.7001520000000001</v>
      </c>
      <c r="CR30">
        <v>0.54688599999999998</v>
      </c>
      <c r="CS30">
        <v>1.3160719999999999</v>
      </c>
      <c r="CT30">
        <v>4.1333080000000004</v>
      </c>
      <c r="CU30">
        <v>1.7235879999999999</v>
      </c>
      <c r="CV30">
        <v>2.3697370000000002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59.116996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176.43175400000001</v>
      </c>
      <c r="L31">
        <v>119.07531299999999</v>
      </c>
      <c r="M31">
        <v>42.912503000000001</v>
      </c>
      <c r="N31">
        <v>74.944535999999999</v>
      </c>
      <c r="O31">
        <v>64.587136000000001</v>
      </c>
      <c r="P31">
        <v>104.179035</v>
      </c>
      <c r="Q31">
        <v>3.9835259999999999</v>
      </c>
      <c r="R31">
        <v>21.663657000000001</v>
      </c>
      <c r="S31">
        <v>11.73326</v>
      </c>
      <c r="T31">
        <v>0</v>
      </c>
      <c r="U31">
        <v>337.28433799999999</v>
      </c>
      <c r="V31">
        <v>4.8324999999999996</v>
      </c>
      <c r="W31">
        <v>12.564500000000001</v>
      </c>
      <c r="X31">
        <v>43.4925</v>
      </c>
      <c r="Y31">
        <v>0</v>
      </c>
      <c r="Z31">
        <v>18.92407</v>
      </c>
      <c r="AA31">
        <v>27.105492000000002</v>
      </c>
      <c r="AB31">
        <v>29.821812999999999</v>
      </c>
      <c r="AC31">
        <v>21.563003999999999</v>
      </c>
      <c r="AD31">
        <v>30.317720000000001</v>
      </c>
      <c r="AE31">
        <v>54.974040000000002</v>
      </c>
      <c r="AF31">
        <v>8.8311399999999995</v>
      </c>
      <c r="AG31">
        <v>46.513944000000002</v>
      </c>
      <c r="AH31">
        <v>77.038104000000004</v>
      </c>
      <c r="AI31">
        <v>0</v>
      </c>
      <c r="AJ31">
        <v>0</v>
      </c>
      <c r="AK31">
        <v>62.775129</v>
      </c>
      <c r="AL31">
        <v>47.169066000000001</v>
      </c>
      <c r="AM31">
        <v>17.502089000000002</v>
      </c>
      <c r="AN31">
        <v>1.0387630000000001</v>
      </c>
      <c r="AO31">
        <v>0</v>
      </c>
      <c r="AP31">
        <v>5.819007</v>
      </c>
      <c r="AQ31">
        <v>0</v>
      </c>
      <c r="AR31">
        <v>48.549227999999999</v>
      </c>
      <c r="AS31">
        <v>35.283774999999999</v>
      </c>
      <c r="AT31">
        <v>14.497506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59.496995999999996</v>
      </c>
      <c r="BA31">
        <f t="shared" si="1"/>
        <v>1624.9054440000002</v>
      </c>
      <c r="BD31">
        <v>7.68</v>
      </c>
      <c r="BE31">
        <v>1.88</v>
      </c>
      <c r="BF31">
        <v>0</v>
      </c>
      <c r="BG31">
        <v>1.78</v>
      </c>
      <c r="BH31">
        <v>0</v>
      </c>
      <c r="BI31">
        <v>0.8</v>
      </c>
      <c r="BJ31">
        <v>0.4</v>
      </c>
      <c r="BK31">
        <v>1.67</v>
      </c>
      <c r="BL31">
        <v>0</v>
      </c>
      <c r="BM31">
        <v>0.19</v>
      </c>
      <c r="BN31">
        <v>0.44</v>
      </c>
      <c r="BO31">
        <v>3.65</v>
      </c>
      <c r="BP31">
        <v>0.24</v>
      </c>
      <c r="BQ31">
        <v>1.93</v>
      </c>
      <c r="BR31">
        <v>2.11</v>
      </c>
      <c r="BS31">
        <v>1.57</v>
      </c>
      <c r="BT31">
        <v>2.5986880000000001</v>
      </c>
      <c r="BU31">
        <v>1.287995</v>
      </c>
      <c r="BV31">
        <v>2.278575</v>
      </c>
      <c r="BW31">
        <v>1.864989</v>
      </c>
      <c r="BX31">
        <v>1.8810420000000001</v>
      </c>
      <c r="BY31">
        <v>2.5759880000000002</v>
      </c>
      <c r="BZ31">
        <v>1.2742560000000001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5.1004569999999996</v>
      </c>
      <c r="CK31">
        <v>1.7951710000000001</v>
      </c>
      <c r="CL31">
        <v>1.8603190000000001</v>
      </c>
      <c r="CM31">
        <v>3.3707630000000002</v>
      </c>
      <c r="CN31">
        <v>1.7001520000000001</v>
      </c>
      <c r="CO31">
        <v>0</v>
      </c>
      <c r="CP31">
        <v>4.0054910000000001</v>
      </c>
      <c r="CQ31">
        <v>1.7001520000000001</v>
      </c>
      <c r="CR31">
        <v>0.54688599999999998</v>
      </c>
      <c r="CS31">
        <v>1.3160719999999999</v>
      </c>
      <c r="CT31">
        <v>4.1333080000000004</v>
      </c>
      <c r="CU31">
        <v>1.7235879999999999</v>
      </c>
      <c r="CV31">
        <v>2.3697370000000002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59.496995999999996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176.43175400000001</v>
      </c>
      <c r="L32">
        <v>119.07531299999999</v>
      </c>
      <c r="M32">
        <v>42.912503000000001</v>
      </c>
      <c r="N32">
        <v>74.944535999999999</v>
      </c>
      <c r="O32">
        <v>64.587136000000001</v>
      </c>
      <c r="P32">
        <v>104.179035</v>
      </c>
      <c r="Q32">
        <v>3.9835259999999999</v>
      </c>
      <c r="R32">
        <v>21.663657000000001</v>
      </c>
      <c r="S32">
        <v>11.73326</v>
      </c>
      <c r="T32">
        <v>0</v>
      </c>
      <c r="U32">
        <v>337.28433799999999</v>
      </c>
      <c r="V32">
        <v>4.8324999999999996</v>
      </c>
      <c r="W32">
        <v>12.564500000000001</v>
      </c>
      <c r="X32">
        <v>43.4925</v>
      </c>
      <c r="Y32">
        <v>0</v>
      </c>
      <c r="Z32">
        <v>18.92407</v>
      </c>
      <c r="AA32">
        <v>27.105492000000002</v>
      </c>
      <c r="AB32">
        <v>29.821812999999999</v>
      </c>
      <c r="AC32">
        <v>21.563003999999999</v>
      </c>
      <c r="AD32">
        <v>20.211812999999999</v>
      </c>
      <c r="AE32">
        <v>54.974040000000002</v>
      </c>
      <c r="AF32">
        <v>8.8311399999999995</v>
      </c>
      <c r="AG32">
        <v>46.513944000000002</v>
      </c>
      <c r="AH32">
        <v>51.358735000000003</v>
      </c>
      <c r="AI32">
        <v>0</v>
      </c>
      <c r="AJ32">
        <v>0</v>
      </c>
      <c r="AK32">
        <v>62.775129</v>
      </c>
      <c r="AL32">
        <v>47.169066000000001</v>
      </c>
      <c r="AM32">
        <v>17.502089000000002</v>
      </c>
      <c r="AN32">
        <v>1.0387630000000001</v>
      </c>
      <c r="AO32">
        <v>0</v>
      </c>
      <c r="AP32">
        <v>5.819007</v>
      </c>
      <c r="AQ32">
        <v>0</v>
      </c>
      <c r="AR32">
        <v>48.549227999999999</v>
      </c>
      <c r="AS32">
        <v>35.283774999999999</v>
      </c>
      <c r="AT32">
        <v>14.497506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59.496995999999996</v>
      </c>
      <c r="BA32">
        <f t="shared" si="1"/>
        <v>1589.1201680000001</v>
      </c>
      <c r="BD32">
        <v>7.68</v>
      </c>
      <c r="BE32">
        <v>1.88</v>
      </c>
      <c r="BF32">
        <v>0</v>
      </c>
      <c r="BG32">
        <v>1.78</v>
      </c>
      <c r="BH32">
        <v>0</v>
      </c>
      <c r="BI32">
        <v>0.8</v>
      </c>
      <c r="BJ32">
        <v>0.4</v>
      </c>
      <c r="BK32">
        <v>1.67</v>
      </c>
      <c r="BL32">
        <v>0</v>
      </c>
      <c r="BM32">
        <v>0.19</v>
      </c>
      <c r="BN32">
        <v>0.44</v>
      </c>
      <c r="BO32">
        <v>3.65</v>
      </c>
      <c r="BP32">
        <v>0.24</v>
      </c>
      <c r="BQ32">
        <v>1.93</v>
      </c>
      <c r="BR32">
        <v>2.11</v>
      </c>
      <c r="BS32">
        <v>1.57</v>
      </c>
      <c r="BT32">
        <v>2.5986880000000001</v>
      </c>
      <c r="BU32">
        <v>1.287995</v>
      </c>
      <c r="BV32">
        <v>2.278575</v>
      </c>
      <c r="BW32">
        <v>1.864989</v>
      </c>
      <c r="BX32">
        <v>1.8810420000000001</v>
      </c>
      <c r="BY32">
        <v>2.5759880000000002</v>
      </c>
      <c r="BZ32">
        <v>1.2742560000000001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5.1004569999999996</v>
      </c>
      <c r="CK32">
        <v>1.7951710000000001</v>
      </c>
      <c r="CL32">
        <v>1.8603190000000001</v>
      </c>
      <c r="CM32">
        <v>3.3707630000000002</v>
      </c>
      <c r="CN32">
        <v>1.7001520000000001</v>
      </c>
      <c r="CO32">
        <v>0</v>
      </c>
      <c r="CP32">
        <v>4.0054910000000001</v>
      </c>
      <c r="CQ32">
        <v>1.7001520000000001</v>
      </c>
      <c r="CR32">
        <v>0.54688599999999998</v>
      </c>
      <c r="CS32">
        <v>1.3160719999999999</v>
      </c>
      <c r="CT32">
        <v>4.1333080000000004</v>
      </c>
      <c r="CU32">
        <v>1.7235879999999999</v>
      </c>
      <c r="CV32">
        <v>1.579825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59.496995999999996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176.43175400000001</v>
      </c>
      <c r="L33">
        <v>119.07531299999999</v>
      </c>
      <c r="M33">
        <v>42.912503000000001</v>
      </c>
      <c r="N33">
        <v>74.944535999999999</v>
      </c>
      <c r="O33">
        <v>64.587136000000001</v>
      </c>
      <c r="P33">
        <v>104.179035</v>
      </c>
      <c r="Q33">
        <v>3.9835259999999999</v>
      </c>
      <c r="R33">
        <v>18.960066000000001</v>
      </c>
      <c r="S33">
        <v>10.675424</v>
      </c>
      <c r="T33">
        <v>0</v>
      </c>
      <c r="U33">
        <v>337.28433799999999</v>
      </c>
      <c r="V33">
        <v>4.8324999999999996</v>
      </c>
      <c r="W33">
        <v>12.564500000000001</v>
      </c>
      <c r="X33">
        <v>43.4925</v>
      </c>
      <c r="Y33">
        <v>0</v>
      </c>
      <c r="Z33">
        <v>12.668495</v>
      </c>
      <c r="AA33">
        <v>27.105492000000002</v>
      </c>
      <c r="AB33">
        <v>29.821812999999999</v>
      </c>
      <c r="AC33">
        <v>21.563003999999999</v>
      </c>
      <c r="AD33">
        <v>10.105907</v>
      </c>
      <c r="AE33">
        <v>54.974040000000002</v>
      </c>
      <c r="AF33">
        <v>8.8311399999999995</v>
      </c>
      <c r="AG33">
        <v>46.513944000000002</v>
      </c>
      <c r="AH33">
        <v>25.679369000000001</v>
      </c>
      <c r="AI33">
        <v>0</v>
      </c>
      <c r="AJ33">
        <v>0</v>
      </c>
      <c r="AK33">
        <v>62.775129</v>
      </c>
      <c r="AL33">
        <v>47.169066000000001</v>
      </c>
      <c r="AM33">
        <v>17.502089000000002</v>
      </c>
      <c r="AN33">
        <v>1.0387630000000001</v>
      </c>
      <c r="AO33">
        <v>0</v>
      </c>
      <c r="AP33">
        <v>5.819007</v>
      </c>
      <c r="AQ33">
        <v>0</v>
      </c>
      <c r="AR33">
        <v>51.216768000000002</v>
      </c>
      <c r="AS33">
        <v>35.283774999999999</v>
      </c>
      <c r="AT33">
        <v>14.497506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59.496995999999996</v>
      </c>
      <c r="BA33">
        <f t="shared" si="1"/>
        <v>1545.9854340000002</v>
      </c>
      <c r="BD33">
        <v>7.68</v>
      </c>
      <c r="BE33">
        <v>1.88</v>
      </c>
      <c r="BF33">
        <v>0</v>
      </c>
      <c r="BG33">
        <v>1.78</v>
      </c>
      <c r="BH33">
        <v>0</v>
      </c>
      <c r="BI33">
        <v>0.8</v>
      </c>
      <c r="BJ33">
        <v>0.4</v>
      </c>
      <c r="BK33">
        <v>1.67</v>
      </c>
      <c r="BL33">
        <v>0</v>
      </c>
      <c r="BM33">
        <v>0.19</v>
      </c>
      <c r="BN33">
        <v>0.44</v>
      </c>
      <c r="BO33">
        <v>3.65</v>
      </c>
      <c r="BP33">
        <v>0.24</v>
      </c>
      <c r="BQ33">
        <v>1.93</v>
      </c>
      <c r="BR33">
        <v>2.11</v>
      </c>
      <c r="BS33">
        <v>1.57</v>
      </c>
      <c r="BT33">
        <v>2.5986880000000001</v>
      </c>
      <c r="BU33">
        <v>1.287995</v>
      </c>
      <c r="BV33">
        <v>2.278575</v>
      </c>
      <c r="BW33">
        <v>1.864989</v>
      </c>
      <c r="BX33">
        <v>1.8810420000000001</v>
      </c>
      <c r="BY33">
        <v>2.5759880000000002</v>
      </c>
      <c r="BZ33">
        <v>1.2742560000000001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5.1004569999999996</v>
      </c>
      <c r="CK33">
        <v>1.7951710000000001</v>
      </c>
      <c r="CL33">
        <v>1.8603190000000001</v>
      </c>
      <c r="CM33">
        <v>3.3707630000000002</v>
      </c>
      <c r="CN33">
        <v>1.7001520000000001</v>
      </c>
      <c r="CO33">
        <v>0</v>
      </c>
      <c r="CP33">
        <v>4.0054910000000001</v>
      </c>
      <c r="CQ33">
        <v>1.7001520000000001</v>
      </c>
      <c r="CR33">
        <v>0.54688599999999998</v>
      </c>
      <c r="CS33">
        <v>1.3160719999999999</v>
      </c>
      <c r="CT33">
        <v>4.1333080000000004</v>
      </c>
      <c r="CU33">
        <v>1.7235879999999999</v>
      </c>
      <c r="CV33">
        <v>0.78991299999999998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59.496995999999996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176.43175400000001</v>
      </c>
      <c r="L34">
        <v>119.07531299999999</v>
      </c>
      <c r="M34">
        <v>42.912503000000001</v>
      </c>
      <c r="N34">
        <v>74.944535999999999</v>
      </c>
      <c r="O34">
        <v>64.587136000000001</v>
      </c>
      <c r="P34">
        <v>104.179035</v>
      </c>
      <c r="Q34">
        <v>3.9835259999999999</v>
      </c>
      <c r="R34">
        <v>18.927743</v>
      </c>
      <c r="S34">
        <v>10.675424</v>
      </c>
      <c r="T34">
        <v>0</v>
      </c>
      <c r="U34">
        <v>337.28433799999999</v>
      </c>
      <c r="V34">
        <v>9.0464400000000005</v>
      </c>
      <c r="W34">
        <v>12.564500000000001</v>
      </c>
      <c r="X34">
        <v>43.4925</v>
      </c>
      <c r="Y34">
        <v>0</v>
      </c>
      <c r="Z34">
        <v>12.668495</v>
      </c>
      <c r="AA34">
        <v>27.105492000000002</v>
      </c>
      <c r="AB34">
        <v>29.821812999999999</v>
      </c>
      <c r="AC34">
        <v>21.563003999999999</v>
      </c>
      <c r="AD34">
        <v>10.105907</v>
      </c>
      <c r="AE34">
        <v>54.974040000000002</v>
      </c>
      <c r="AF34">
        <v>8.8311399999999995</v>
      </c>
      <c r="AG34">
        <v>46.513944000000002</v>
      </c>
      <c r="AH34">
        <v>0</v>
      </c>
      <c r="AI34">
        <v>3.5455800000000002</v>
      </c>
      <c r="AJ34">
        <v>0</v>
      </c>
      <c r="AK34">
        <v>62.775129</v>
      </c>
      <c r="AL34">
        <v>47.169066000000001</v>
      </c>
      <c r="AM34">
        <v>17.502089000000002</v>
      </c>
      <c r="AN34">
        <v>1.0387630000000001</v>
      </c>
      <c r="AO34">
        <v>0</v>
      </c>
      <c r="AP34">
        <v>5.819007</v>
      </c>
      <c r="AQ34">
        <v>0</v>
      </c>
      <c r="AR34">
        <v>51.216768000000002</v>
      </c>
      <c r="AS34">
        <v>35.283774999999999</v>
      </c>
      <c r="AT34">
        <v>14.497506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59.496995999999996</v>
      </c>
      <c r="BA34">
        <f t="shared" si="1"/>
        <v>1528.0332619999999</v>
      </c>
      <c r="BD34">
        <v>7.68</v>
      </c>
      <c r="BE34">
        <v>1.88</v>
      </c>
      <c r="BF34">
        <v>0</v>
      </c>
      <c r="BG34">
        <v>1.78</v>
      </c>
      <c r="BH34">
        <v>0</v>
      </c>
      <c r="BI34">
        <v>0.8</v>
      </c>
      <c r="BJ34">
        <v>0.4</v>
      </c>
      <c r="BK34">
        <v>1.67</v>
      </c>
      <c r="BL34">
        <v>0</v>
      </c>
      <c r="BM34">
        <v>0.19</v>
      </c>
      <c r="BN34">
        <v>0.44</v>
      </c>
      <c r="BO34">
        <v>3.65</v>
      </c>
      <c r="BP34">
        <v>0.24</v>
      </c>
      <c r="BQ34">
        <v>1.93</v>
      </c>
      <c r="BR34">
        <v>2.11</v>
      </c>
      <c r="BS34">
        <v>1.57</v>
      </c>
      <c r="BT34">
        <v>2.5986880000000001</v>
      </c>
      <c r="BU34">
        <v>1.287995</v>
      </c>
      <c r="BV34">
        <v>2.278575</v>
      </c>
      <c r="BW34">
        <v>1.864989</v>
      </c>
      <c r="BX34">
        <v>1.8810420000000001</v>
      </c>
      <c r="BY34">
        <v>2.5759880000000002</v>
      </c>
      <c r="BZ34">
        <v>1.2742560000000001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5.1004569999999996</v>
      </c>
      <c r="CK34">
        <v>1.7951710000000001</v>
      </c>
      <c r="CL34">
        <v>1.8603190000000001</v>
      </c>
      <c r="CM34">
        <v>3.3707630000000002</v>
      </c>
      <c r="CN34">
        <v>1.7001520000000001</v>
      </c>
      <c r="CO34">
        <v>0</v>
      </c>
      <c r="CP34">
        <v>4.0054910000000001</v>
      </c>
      <c r="CQ34">
        <v>1.7001520000000001</v>
      </c>
      <c r="CR34">
        <v>0.54688599999999998</v>
      </c>
      <c r="CS34">
        <v>1.3160719999999999</v>
      </c>
      <c r="CT34">
        <v>4.1333080000000004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59.496995999999996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181.95319599999999</v>
      </c>
      <c r="L35">
        <v>119.07531299999999</v>
      </c>
      <c r="M35">
        <v>42.912503000000001</v>
      </c>
      <c r="N35">
        <v>74.944535999999999</v>
      </c>
      <c r="O35">
        <v>64.587136000000001</v>
      </c>
      <c r="P35">
        <v>104.179035</v>
      </c>
      <c r="Q35">
        <v>3.9835259999999999</v>
      </c>
      <c r="R35">
        <v>18.927743</v>
      </c>
      <c r="S35">
        <v>13.122977000000001</v>
      </c>
      <c r="T35">
        <v>0</v>
      </c>
      <c r="U35">
        <v>337.28433799999999</v>
      </c>
      <c r="V35">
        <v>9.0464400000000005</v>
      </c>
      <c r="W35">
        <v>12.564500000000001</v>
      </c>
      <c r="X35">
        <v>43.4925</v>
      </c>
      <c r="Y35">
        <v>0</v>
      </c>
      <c r="Z35">
        <v>12.668495</v>
      </c>
      <c r="AA35">
        <v>27.105492000000002</v>
      </c>
      <c r="AB35">
        <v>29.821812999999999</v>
      </c>
      <c r="AC35">
        <v>21.563003999999999</v>
      </c>
      <c r="AD35">
        <v>10.105907</v>
      </c>
      <c r="AE35">
        <v>54.974040000000002</v>
      </c>
      <c r="AF35">
        <v>8.8311399999999995</v>
      </c>
      <c r="AG35">
        <v>46.513944000000002</v>
      </c>
      <c r="AH35">
        <v>0</v>
      </c>
      <c r="AI35">
        <v>3.5455800000000002</v>
      </c>
      <c r="AJ35">
        <v>0</v>
      </c>
      <c r="AK35">
        <v>62.775129</v>
      </c>
      <c r="AL35">
        <v>47.169066000000001</v>
      </c>
      <c r="AM35">
        <v>17.502089000000002</v>
      </c>
      <c r="AN35">
        <v>1.059132</v>
      </c>
      <c r="AO35">
        <v>0</v>
      </c>
      <c r="AP35">
        <v>5.819007</v>
      </c>
      <c r="AQ35">
        <v>0</v>
      </c>
      <c r="AR35">
        <v>48.549227999999999</v>
      </c>
      <c r="AS35">
        <v>35.283774999999999</v>
      </c>
      <c r="AT35">
        <v>14.497506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60.494245999999997</v>
      </c>
      <c r="BA35">
        <f t="shared" si="1"/>
        <v>1534.3523359999999</v>
      </c>
      <c r="BD35">
        <v>7.68</v>
      </c>
      <c r="BE35">
        <v>1.88</v>
      </c>
      <c r="BF35">
        <v>0</v>
      </c>
      <c r="BG35">
        <v>1.78</v>
      </c>
      <c r="BH35">
        <v>0</v>
      </c>
      <c r="BI35">
        <v>0.8</v>
      </c>
      <c r="BJ35">
        <v>0.4</v>
      </c>
      <c r="BK35">
        <v>1.67</v>
      </c>
      <c r="BL35">
        <v>0</v>
      </c>
      <c r="BM35">
        <v>0.19</v>
      </c>
      <c r="BN35">
        <v>1.41</v>
      </c>
      <c r="BO35">
        <v>3.65</v>
      </c>
      <c r="BP35">
        <v>0.24</v>
      </c>
      <c r="BQ35">
        <v>1.93</v>
      </c>
      <c r="BR35">
        <v>2.11</v>
      </c>
      <c r="BS35">
        <v>1.57</v>
      </c>
      <c r="BT35">
        <v>2.5986880000000001</v>
      </c>
      <c r="BU35">
        <v>1.287995</v>
      </c>
      <c r="BV35">
        <v>2.278575</v>
      </c>
      <c r="BW35">
        <v>1.864989</v>
      </c>
      <c r="BX35">
        <v>1.8810420000000001</v>
      </c>
      <c r="BY35">
        <v>2.5759880000000002</v>
      </c>
      <c r="BZ35">
        <v>1.2742560000000001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5.1004569999999996</v>
      </c>
      <c r="CK35">
        <v>1.7951710000000001</v>
      </c>
      <c r="CL35">
        <v>1.8603190000000001</v>
      </c>
      <c r="CM35">
        <v>3.3707630000000002</v>
      </c>
      <c r="CN35">
        <v>1.7001520000000001</v>
      </c>
      <c r="CO35">
        <v>0</v>
      </c>
      <c r="CP35">
        <v>4.0327409999999997</v>
      </c>
      <c r="CQ35">
        <v>1.7001520000000001</v>
      </c>
      <c r="CR35">
        <v>0.54688599999999998</v>
      </c>
      <c r="CS35">
        <v>1.3160719999999999</v>
      </c>
      <c r="CT35">
        <v>4.1333080000000004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60.494245999999997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182.07334399999999</v>
      </c>
      <c r="L36">
        <v>119.07531299999999</v>
      </c>
      <c r="M36">
        <v>42.912503000000001</v>
      </c>
      <c r="N36">
        <v>74.944535999999999</v>
      </c>
      <c r="O36">
        <v>64.587136000000001</v>
      </c>
      <c r="P36">
        <v>104.179035</v>
      </c>
      <c r="Q36">
        <v>3.9835259999999999</v>
      </c>
      <c r="R36">
        <v>18.927743</v>
      </c>
      <c r="S36">
        <v>13.122977000000001</v>
      </c>
      <c r="T36">
        <v>0</v>
      </c>
      <c r="U36">
        <v>337.28433799999999</v>
      </c>
      <c r="V36">
        <v>9.0464400000000005</v>
      </c>
      <c r="W36">
        <v>12.564500000000001</v>
      </c>
      <c r="X36">
        <v>43.4925</v>
      </c>
      <c r="Y36">
        <v>0</v>
      </c>
      <c r="Z36">
        <v>12.668495</v>
      </c>
      <c r="AA36">
        <v>13.514570000000001</v>
      </c>
      <c r="AB36">
        <v>29.821812999999999</v>
      </c>
      <c r="AC36">
        <v>21.563003999999999</v>
      </c>
      <c r="AD36">
        <v>10.105907</v>
      </c>
      <c r="AE36">
        <v>54.974040000000002</v>
      </c>
      <c r="AF36">
        <v>8.8311399999999995</v>
      </c>
      <c r="AG36">
        <v>46.513944000000002</v>
      </c>
      <c r="AH36">
        <v>0</v>
      </c>
      <c r="AI36">
        <v>7.0911600000000004</v>
      </c>
      <c r="AJ36">
        <v>0</v>
      </c>
      <c r="AK36">
        <v>62.775129</v>
      </c>
      <c r="AL36">
        <v>47.169066000000001</v>
      </c>
      <c r="AM36">
        <v>17.502089000000002</v>
      </c>
      <c r="AN36">
        <v>1.059132</v>
      </c>
      <c r="AO36">
        <v>0</v>
      </c>
      <c r="AP36">
        <v>5.819007</v>
      </c>
      <c r="AQ36">
        <v>0</v>
      </c>
      <c r="AR36">
        <v>48.549227999999999</v>
      </c>
      <c r="AS36">
        <v>35.283774999999999</v>
      </c>
      <c r="AT36">
        <v>14.497506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64.814246000000026</v>
      </c>
      <c r="BA36">
        <f t="shared" si="1"/>
        <v>1528.7471420000002</v>
      </c>
      <c r="BD36">
        <v>7.68</v>
      </c>
      <c r="BE36">
        <v>1.88</v>
      </c>
      <c r="BF36">
        <v>2.89</v>
      </c>
      <c r="BG36">
        <v>1.78</v>
      </c>
      <c r="BH36">
        <v>0</v>
      </c>
      <c r="BI36">
        <v>0.8</v>
      </c>
      <c r="BJ36">
        <v>0.4</v>
      </c>
      <c r="BK36">
        <v>1.67</v>
      </c>
      <c r="BL36">
        <v>0.93</v>
      </c>
      <c r="BM36">
        <v>0.19</v>
      </c>
      <c r="BN36">
        <v>1.91</v>
      </c>
      <c r="BO36">
        <v>3.65</v>
      </c>
      <c r="BP36">
        <v>0.24</v>
      </c>
      <c r="BQ36">
        <v>1.93</v>
      </c>
      <c r="BR36">
        <v>2.11</v>
      </c>
      <c r="BS36">
        <v>1.57</v>
      </c>
      <c r="BT36">
        <v>2.5986880000000001</v>
      </c>
      <c r="BU36">
        <v>1.287995</v>
      </c>
      <c r="BV36">
        <v>2.278575</v>
      </c>
      <c r="BW36">
        <v>1.864989</v>
      </c>
      <c r="BX36">
        <v>1.8810420000000001</v>
      </c>
      <c r="BY36">
        <v>2.5759880000000002</v>
      </c>
      <c r="BZ36">
        <v>1.2742560000000001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5.1004569999999996</v>
      </c>
      <c r="CK36">
        <v>1.7951710000000001</v>
      </c>
      <c r="CL36">
        <v>1.8603190000000001</v>
      </c>
      <c r="CM36">
        <v>3.3707630000000002</v>
      </c>
      <c r="CN36">
        <v>1.7001520000000001</v>
      </c>
      <c r="CO36">
        <v>0</v>
      </c>
      <c r="CP36">
        <v>4.0327409999999997</v>
      </c>
      <c r="CQ36">
        <v>1.7001520000000001</v>
      </c>
      <c r="CR36">
        <v>0.54688599999999998</v>
      </c>
      <c r="CS36">
        <v>1.3160719999999999</v>
      </c>
      <c r="CT36">
        <v>4.1333080000000004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64.814246000000026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182.07334399999999</v>
      </c>
      <c r="L37">
        <v>119.07531299999999</v>
      </c>
      <c r="M37">
        <v>42.912503000000001</v>
      </c>
      <c r="N37">
        <v>74.944535999999999</v>
      </c>
      <c r="O37">
        <v>124.145681</v>
      </c>
      <c r="P37">
        <v>104.179035</v>
      </c>
      <c r="Q37">
        <v>3.9835259999999999</v>
      </c>
      <c r="R37">
        <v>18.927743</v>
      </c>
      <c r="S37">
        <v>13.122977000000001</v>
      </c>
      <c r="T37">
        <v>0</v>
      </c>
      <c r="U37">
        <v>337.28433799999999</v>
      </c>
      <c r="V37">
        <v>9.0464400000000005</v>
      </c>
      <c r="W37">
        <v>12.564500000000001</v>
      </c>
      <c r="X37">
        <v>43.4925</v>
      </c>
      <c r="Y37">
        <v>0</v>
      </c>
      <c r="Z37">
        <v>12.668495</v>
      </c>
      <c r="AA37">
        <v>0</v>
      </c>
      <c r="AB37">
        <v>29.821812999999999</v>
      </c>
      <c r="AC37">
        <v>21.563003999999999</v>
      </c>
      <c r="AD37">
        <v>10.105907</v>
      </c>
      <c r="AE37">
        <v>54.974040000000002</v>
      </c>
      <c r="AF37">
        <v>8.8311399999999995</v>
      </c>
      <c r="AG37">
        <v>46.513944000000002</v>
      </c>
      <c r="AH37">
        <v>0</v>
      </c>
      <c r="AI37">
        <v>36.874035999999997</v>
      </c>
      <c r="AJ37">
        <v>0</v>
      </c>
      <c r="AK37">
        <v>62.775129</v>
      </c>
      <c r="AL37">
        <v>47.169066000000001</v>
      </c>
      <c r="AM37">
        <v>17.502089000000002</v>
      </c>
      <c r="AN37">
        <v>1.059132</v>
      </c>
      <c r="AO37">
        <v>0</v>
      </c>
      <c r="AP37">
        <v>0.86666100000000001</v>
      </c>
      <c r="AQ37">
        <v>0</v>
      </c>
      <c r="AR37">
        <v>48.549227999999999</v>
      </c>
      <c r="AS37">
        <v>35.283774999999999</v>
      </c>
      <c r="AT37">
        <v>14.497506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64.854246000000018</v>
      </c>
      <c r="BA37">
        <f t="shared" si="1"/>
        <v>1599.6616470000004</v>
      </c>
      <c r="BD37">
        <v>7.68</v>
      </c>
      <c r="BE37">
        <v>1.88</v>
      </c>
      <c r="BF37">
        <v>2.93</v>
      </c>
      <c r="BG37">
        <v>1.78</v>
      </c>
      <c r="BH37">
        <v>0</v>
      </c>
      <c r="BI37">
        <v>0.8</v>
      </c>
      <c r="BJ37">
        <v>0.4</v>
      </c>
      <c r="BK37">
        <v>1.67</v>
      </c>
      <c r="BL37">
        <v>0.93</v>
      </c>
      <c r="BM37">
        <v>0.19</v>
      </c>
      <c r="BN37">
        <v>1.91</v>
      </c>
      <c r="BO37">
        <v>3.65</v>
      </c>
      <c r="BP37">
        <v>0.24</v>
      </c>
      <c r="BQ37">
        <v>1.93</v>
      </c>
      <c r="BR37">
        <v>2.11</v>
      </c>
      <c r="BS37">
        <v>1.57</v>
      </c>
      <c r="BT37">
        <v>2.5986880000000001</v>
      </c>
      <c r="BU37">
        <v>1.287995</v>
      </c>
      <c r="BV37">
        <v>2.278575</v>
      </c>
      <c r="BW37">
        <v>1.864989</v>
      </c>
      <c r="BX37">
        <v>1.8810420000000001</v>
      </c>
      <c r="BY37">
        <v>2.5759880000000002</v>
      </c>
      <c r="BZ37">
        <v>1.2742560000000001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5.1004569999999996</v>
      </c>
      <c r="CK37">
        <v>1.7951710000000001</v>
      </c>
      <c r="CL37">
        <v>1.8603190000000001</v>
      </c>
      <c r="CM37">
        <v>3.3707630000000002</v>
      </c>
      <c r="CN37">
        <v>1.7001520000000001</v>
      </c>
      <c r="CO37">
        <v>0</v>
      </c>
      <c r="CP37">
        <v>4.0327409999999997</v>
      </c>
      <c r="CQ37">
        <v>1.7001520000000001</v>
      </c>
      <c r="CR37">
        <v>0.54688599999999998</v>
      </c>
      <c r="CS37">
        <v>1.3160719999999999</v>
      </c>
      <c r="CT37">
        <v>4.1333080000000004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64.854246000000018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182.07334399999999</v>
      </c>
      <c r="L38">
        <v>119.07531299999999</v>
      </c>
      <c r="M38">
        <v>42.912503000000001</v>
      </c>
      <c r="N38">
        <v>74.944535999999999</v>
      </c>
      <c r="O38">
        <v>124.14702200000001</v>
      </c>
      <c r="P38">
        <v>104.179035</v>
      </c>
      <c r="Q38">
        <v>3.9835259999999999</v>
      </c>
      <c r="R38">
        <v>18.927743</v>
      </c>
      <c r="S38">
        <v>13.122977000000001</v>
      </c>
      <c r="T38">
        <v>0</v>
      </c>
      <c r="U38">
        <v>337.28433799999999</v>
      </c>
      <c r="V38">
        <v>9.0464400000000005</v>
      </c>
      <c r="W38">
        <v>12.564500000000001</v>
      </c>
      <c r="X38">
        <v>43.4925</v>
      </c>
      <c r="Y38">
        <v>0</v>
      </c>
      <c r="Z38">
        <v>12.668495</v>
      </c>
      <c r="AA38">
        <v>0</v>
      </c>
      <c r="AB38">
        <v>29.821812999999999</v>
      </c>
      <c r="AC38">
        <v>21.563003999999999</v>
      </c>
      <c r="AD38">
        <v>10.105907</v>
      </c>
      <c r="AE38">
        <v>54.974040000000002</v>
      </c>
      <c r="AF38">
        <v>8.8311399999999995</v>
      </c>
      <c r="AG38">
        <v>46.513944000000002</v>
      </c>
      <c r="AH38">
        <v>0</v>
      </c>
      <c r="AI38">
        <v>36.874035999999997</v>
      </c>
      <c r="AJ38">
        <v>0</v>
      </c>
      <c r="AK38">
        <v>62.775129</v>
      </c>
      <c r="AL38">
        <v>47.169066000000001</v>
      </c>
      <c r="AM38">
        <v>17.502089000000002</v>
      </c>
      <c r="AN38">
        <v>1.059132</v>
      </c>
      <c r="AO38">
        <v>0</v>
      </c>
      <c r="AP38">
        <v>0.86666100000000001</v>
      </c>
      <c r="AQ38">
        <v>0</v>
      </c>
      <c r="AR38">
        <v>48.549227999999999</v>
      </c>
      <c r="AS38">
        <v>35.283774999999999</v>
      </c>
      <c r="AT38">
        <v>14.497506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64.854246000000018</v>
      </c>
      <c r="BA38">
        <f t="shared" si="1"/>
        <v>1599.6629880000003</v>
      </c>
      <c r="BD38">
        <v>7.68</v>
      </c>
      <c r="BE38">
        <v>1.88</v>
      </c>
      <c r="BF38">
        <v>2.93</v>
      </c>
      <c r="BG38">
        <v>1.78</v>
      </c>
      <c r="BH38">
        <v>0</v>
      </c>
      <c r="BI38">
        <v>0.8</v>
      </c>
      <c r="BJ38">
        <v>0.4</v>
      </c>
      <c r="BK38">
        <v>1.67</v>
      </c>
      <c r="BL38">
        <v>0.93</v>
      </c>
      <c r="BM38">
        <v>0.19</v>
      </c>
      <c r="BN38">
        <v>1.91</v>
      </c>
      <c r="BO38">
        <v>3.65</v>
      </c>
      <c r="BP38">
        <v>0.24</v>
      </c>
      <c r="BQ38">
        <v>1.93</v>
      </c>
      <c r="BR38">
        <v>2.11</v>
      </c>
      <c r="BS38">
        <v>1.57</v>
      </c>
      <c r="BT38">
        <v>2.5986880000000001</v>
      </c>
      <c r="BU38">
        <v>1.287995</v>
      </c>
      <c r="BV38">
        <v>2.278575</v>
      </c>
      <c r="BW38">
        <v>1.864989</v>
      </c>
      <c r="BX38">
        <v>1.8810420000000001</v>
      </c>
      <c r="BY38">
        <v>2.5759880000000002</v>
      </c>
      <c r="BZ38">
        <v>1.2742560000000001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5.1004569999999996</v>
      </c>
      <c r="CK38">
        <v>1.7951710000000001</v>
      </c>
      <c r="CL38">
        <v>1.8603190000000001</v>
      </c>
      <c r="CM38">
        <v>3.3707630000000002</v>
      </c>
      <c r="CN38">
        <v>1.7001520000000001</v>
      </c>
      <c r="CO38">
        <v>0</v>
      </c>
      <c r="CP38">
        <v>4.0327409999999997</v>
      </c>
      <c r="CQ38">
        <v>1.7001520000000001</v>
      </c>
      <c r="CR38">
        <v>0.54688599999999998</v>
      </c>
      <c r="CS38">
        <v>1.3160719999999999</v>
      </c>
      <c r="CT38">
        <v>4.1333080000000004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64.854246000000018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182.097905</v>
      </c>
      <c r="L39">
        <v>119.07531299999999</v>
      </c>
      <c r="M39">
        <v>42.912503000000001</v>
      </c>
      <c r="N39">
        <v>74.944535999999999</v>
      </c>
      <c r="O39">
        <v>124.14702200000001</v>
      </c>
      <c r="P39">
        <v>104.179035</v>
      </c>
      <c r="Q39">
        <v>3.9835259999999999</v>
      </c>
      <c r="R39">
        <v>18.927743</v>
      </c>
      <c r="S39">
        <v>13.122977000000001</v>
      </c>
      <c r="T39">
        <v>0</v>
      </c>
      <c r="U39">
        <v>337.28433799999999</v>
      </c>
      <c r="V39">
        <v>9.0464400000000005</v>
      </c>
      <c r="W39">
        <v>12.564500000000001</v>
      </c>
      <c r="X39">
        <v>43.4925</v>
      </c>
      <c r="Y39">
        <v>0</v>
      </c>
      <c r="Z39">
        <v>12.668495</v>
      </c>
      <c r="AA39">
        <v>0</v>
      </c>
      <c r="AB39">
        <v>29.821812999999999</v>
      </c>
      <c r="AC39">
        <v>10.781503000000001</v>
      </c>
      <c r="AD39">
        <v>0</v>
      </c>
      <c r="AE39">
        <v>54.974040000000002</v>
      </c>
      <c r="AF39">
        <v>8.8311399999999995</v>
      </c>
      <c r="AG39">
        <v>46.513944000000002</v>
      </c>
      <c r="AH39">
        <v>0</v>
      </c>
      <c r="AI39">
        <v>36.874035999999997</v>
      </c>
      <c r="AJ39">
        <v>0</v>
      </c>
      <c r="AK39">
        <v>62.775129</v>
      </c>
      <c r="AL39">
        <v>47.169066000000001</v>
      </c>
      <c r="AM39">
        <v>17.502089000000002</v>
      </c>
      <c r="AN39">
        <v>1.059132</v>
      </c>
      <c r="AO39">
        <v>0</v>
      </c>
      <c r="AP39">
        <v>0.86666100000000001</v>
      </c>
      <c r="AQ39">
        <v>0</v>
      </c>
      <c r="AR39">
        <v>48.549227999999999</v>
      </c>
      <c r="AS39">
        <v>35.283774999999999</v>
      </c>
      <c r="AT39">
        <v>14.497506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73.927163000000021</v>
      </c>
      <c r="BA39">
        <f t="shared" si="1"/>
        <v>1587.8730580000004</v>
      </c>
      <c r="BD39">
        <v>7.68</v>
      </c>
      <c r="BE39">
        <v>1.88</v>
      </c>
      <c r="BF39">
        <v>2.93</v>
      </c>
      <c r="BG39">
        <v>1.78</v>
      </c>
      <c r="BH39">
        <v>9.02</v>
      </c>
      <c r="BI39">
        <v>0.8</v>
      </c>
      <c r="BJ39">
        <v>0.4</v>
      </c>
      <c r="BK39">
        <v>1.67</v>
      </c>
      <c r="BL39">
        <v>0.93</v>
      </c>
      <c r="BM39">
        <v>0.19</v>
      </c>
      <c r="BN39">
        <v>1.91</v>
      </c>
      <c r="BO39">
        <v>3.65</v>
      </c>
      <c r="BP39">
        <v>0.24</v>
      </c>
      <c r="BQ39">
        <v>1.93</v>
      </c>
      <c r="BR39">
        <v>2.11</v>
      </c>
      <c r="BS39">
        <v>1.57</v>
      </c>
      <c r="BT39">
        <v>2.5986880000000001</v>
      </c>
      <c r="BU39">
        <v>1.287995</v>
      </c>
      <c r="BV39">
        <v>2.278575</v>
      </c>
      <c r="BW39">
        <v>1.864989</v>
      </c>
      <c r="BX39">
        <v>1.8810420000000001</v>
      </c>
      <c r="BY39">
        <v>2.5759880000000002</v>
      </c>
      <c r="BZ39">
        <v>1.2742560000000001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5.1004569999999996</v>
      </c>
      <c r="CK39">
        <v>1.7951710000000001</v>
      </c>
      <c r="CL39">
        <v>1.8603190000000001</v>
      </c>
      <c r="CM39">
        <v>3.3707630000000002</v>
      </c>
      <c r="CN39">
        <v>1.7001520000000001</v>
      </c>
      <c r="CO39">
        <v>0</v>
      </c>
      <c r="CP39">
        <v>4.0856579999999996</v>
      </c>
      <c r="CQ39">
        <v>1.7001520000000001</v>
      </c>
      <c r="CR39">
        <v>0.54688599999999998</v>
      </c>
      <c r="CS39">
        <v>1.3160719999999999</v>
      </c>
      <c r="CT39">
        <v>4.1333080000000004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73.927163000000021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182.097905</v>
      </c>
      <c r="L40">
        <v>119.07531299999999</v>
      </c>
      <c r="M40">
        <v>42.912503000000001</v>
      </c>
      <c r="N40">
        <v>74.944535999999999</v>
      </c>
      <c r="O40">
        <v>124.14702200000001</v>
      </c>
      <c r="P40">
        <v>104.179035</v>
      </c>
      <c r="Q40">
        <v>3.9835259999999999</v>
      </c>
      <c r="R40">
        <v>18.927743</v>
      </c>
      <c r="S40">
        <v>13.122977000000001</v>
      </c>
      <c r="T40">
        <v>0</v>
      </c>
      <c r="U40">
        <v>337.28433799999999</v>
      </c>
      <c r="V40">
        <v>4.8324999999999996</v>
      </c>
      <c r="W40">
        <v>12.564500000000001</v>
      </c>
      <c r="X40">
        <v>43.4925</v>
      </c>
      <c r="Y40">
        <v>0</v>
      </c>
      <c r="Z40">
        <v>12.668495</v>
      </c>
      <c r="AA40">
        <v>0</v>
      </c>
      <c r="AB40">
        <v>29.821812999999999</v>
      </c>
      <c r="AC40">
        <v>10.781503000000001</v>
      </c>
      <c r="AD40">
        <v>0</v>
      </c>
      <c r="AE40">
        <v>54.974040000000002</v>
      </c>
      <c r="AF40">
        <v>8.8311399999999995</v>
      </c>
      <c r="AG40">
        <v>46.513944000000002</v>
      </c>
      <c r="AH40">
        <v>0</v>
      </c>
      <c r="AI40">
        <v>36.874035999999997</v>
      </c>
      <c r="AJ40">
        <v>0</v>
      </c>
      <c r="AK40">
        <v>62.775129</v>
      </c>
      <c r="AL40">
        <v>47.169066000000001</v>
      </c>
      <c r="AM40">
        <v>17.502089000000002</v>
      </c>
      <c r="AN40">
        <v>1.059132</v>
      </c>
      <c r="AO40">
        <v>0</v>
      </c>
      <c r="AP40">
        <v>0.86666100000000001</v>
      </c>
      <c r="AQ40">
        <v>0</v>
      </c>
      <c r="AR40">
        <v>48.549227999999999</v>
      </c>
      <c r="AS40">
        <v>35.283774999999999</v>
      </c>
      <c r="AT40">
        <v>14.497506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73.928742000000028</v>
      </c>
      <c r="BA40">
        <f t="shared" si="1"/>
        <v>1583.6606970000003</v>
      </c>
      <c r="BD40">
        <v>7.68</v>
      </c>
      <c r="BE40">
        <v>1.88</v>
      </c>
      <c r="BF40">
        <v>2.93</v>
      </c>
      <c r="BG40">
        <v>1.78</v>
      </c>
      <c r="BH40">
        <v>9.02</v>
      </c>
      <c r="BI40">
        <v>0.8</v>
      </c>
      <c r="BJ40">
        <v>0.4</v>
      </c>
      <c r="BK40">
        <v>1.67</v>
      </c>
      <c r="BL40">
        <v>0.93</v>
      </c>
      <c r="BM40">
        <v>0.19</v>
      </c>
      <c r="BN40">
        <v>1.91</v>
      </c>
      <c r="BO40">
        <v>3.65</v>
      </c>
      <c r="BP40">
        <v>0.24</v>
      </c>
      <c r="BQ40">
        <v>1.93</v>
      </c>
      <c r="BR40">
        <v>2.11</v>
      </c>
      <c r="BS40">
        <v>1.57</v>
      </c>
      <c r="BT40">
        <v>2.5986880000000001</v>
      </c>
      <c r="BU40">
        <v>1.287995</v>
      </c>
      <c r="BV40">
        <v>2.278575</v>
      </c>
      <c r="BW40">
        <v>1.864989</v>
      </c>
      <c r="BX40">
        <v>1.8810420000000001</v>
      </c>
      <c r="BY40">
        <v>2.5759880000000002</v>
      </c>
      <c r="BZ40">
        <v>1.2742560000000001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5.1004569999999996</v>
      </c>
      <c r="CK40">
        <v>1.7951710000000001</v>
      </c>
      <c r="CL40">
        <v>1.8603190000000001</v>
      </c>
      <c r="CM40">
        <v>3.3707630000000002</v>
      </c>
      <c r="CN40">
        <v>1.7001520000000001</v>
      </c>
      <c r="CO40">
        <v>0</v>
      </c>
      <c r="CP40">
        <v>4.087237</v>
      </c>
      <c r="CQ40">
        <v>1.7001520000000001</v>
      </c>
      <c r="CR40">
        <v>0.54688599999999998</v>
      </c>
      <c r="CS40">
        <v>1.3160719999999999</v>
      </c>
      <c r="CT40">
        <v>4.1333080000000004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73.928742000000028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182.385175</v>
      </c>
      <c r="L41">
        <v>119.07531299999999</v>
      </c>
      <c r="M41">
        <v>42.912503000000001</v>
      </c>
      <c r="N41">
        <v>74.944535999999999</v>
      </c>
      <c r="O41">
        <v>124.14702200000001</v>
      </c>
      <c r="P41">
        <v>104.179035</v>
      </c>
      <c r="Q41">
        <v>3.9835259999999999</v>
      </c>
      <c r="R41">
        <v>18.927743</v>
      </c>
      <c r="S41">
        <v>13.122977000000001</v>
      </c>
      <c r="T41">
        <v>0</v>
      </c>
      <c r="U41">
        <v>337.28433799999999</v>
      </c>
      <c r="V41">
        <v>4.8324999999999996</v>
      </c>
      <c r="W41">
        <v>12.564500000000001</v>
      </c>
      <c r="X41">
        <v>43.4925</v>
      </c>
      <c r="Y41">
        <v>0</v>
      </c>
      <c r="Z41">
        <v>19.002742999999999</v>
      </c>
      <c r="AA41">
        <v>0</v>
      </c>
      <c r="AB41">
        <v>14.835217</v>
      </c>
      <c r="AC41">
        <v>10.781503000000001</v>
      </c>
      <c r="AD41">
        <v>0</v>
      </c>
      <c r="AE41">
        <v>54.974040000000002</v>
      </c>
      <c r="AF41">
        <v>8.8311399999999995</v>
      </c>
      <c r="AG41">
        <v>46.513944000000002</v>
      </c>
      <c r="AH41">
        <v>0</v>
      </c>
      <c r="AI41">
        <v>36.874035999999997</v>
      </c>
      <c r="AJ41">
        <v>0</v>
      </c>
      <c r="AK41">
        <v>62.775129</v>
      </c>
      <c r="AL41">
        <v>47.169066000000001</v>
      </c>
      <c r="AM41">
        <v>17.502089000000002</v>
      </c>
      <c r="AN41">
        <v>1.059132</v>
      </c>
      <c r="AO41">
        <v>0</v>
      </c>
      <c r="AP41">
        <v>0.86666100000000001</v>
      </c>
      <c r="AQ41">
        <v>0</v>
      </c>
      <c r="AR41">
        <v>48.549227999999999</v>
      </c>
      <c r="AS41">
        <v>35.283774999999999</v>
      </c>
      <c r="AT41">
        <v>14.497506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73.928742000000028</v>
      </c>
      <c r="BA41">
        <f t="shared" si="1"/>
        <v>1575.2956190000004</v>
      </c>
      <c r="BD41">
        <v>7.68</v>
      </c>
      <c r="BE41">
        <v>1.88</v>
      </c>
      <c r="BF41">
        <v>2.93</v>
      </c>
      <c r="BG41">
        <v>1.78</v>
      </c>
      <c r="BH41">
        <v>9.02</v>
      </c>
      <c r="BI41">
        <v>0.8</v>
      </c>
      <c r="BJ41">
        <v>0.4</v>
      </c>
      <c r="BK41">
        <v>1.67</v>
      </c>
      <c r="BL41">
        <v>0.93</v>
      </c>
      <c r="BM41">
        <v>0.19</v>
      </c>
      <c r="BN41">
        <v>1.91</v>
      </c>
      <c r="BO41">
        <v>3.65</v>
      </c>
      <c r="BP41">
        <v>0.24</v>
      </c>
      <c r="BQ41">
        <v>1.93</v>
      </c>
      <c r="BR41">
        <v>2.11</v>
      </c>
      <c r="BS41">
        <v>1.57</v>
      </c>
      <c r="BT41">
        <v>2.5986880000000001</v>
      </c>
      <c r="BU41">
        <v>1.287995</v>
      </c>
      <c r="BV41">
        <v>2.278575</v>
      </c>
      <c r="BW41">
        <v>1.864989</v>
      </c>
      <c r="BX41">
        <v>1.8810420000000001</v>
      </c>
      <c r="BY41">
        <v>2.5759880000000002</v>
      </c>
      <c r="BZ41">
        <v>1.2742560000000001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5.1004569999999996</v>
      </c>
      <c r="CK41">
        <v>1.7951710000000001</v>
      </c>
      <c r="CL41">
        <v>1.8603190000000001</v>
      </c>
      <c r="CM41">
        <v>3.3707630000000002</v>
      </c>
      <c r="CN41">
        <v>1.7001520000000001</v>
      </c>
      <c r="CO41">
        <v>0</v>
      </c>
      <c r="CP41">
        <v>4.087237</v>
      </c>
      <c r="CQ41">
        <v>1.7001520000000001</v>
      </c>
      <c r="CR41">
        <v>0.54688599999999998</v>
      </c>
      <c r="CS41">
        <v>1.3160719999999999</v>
      </c>
      <c r="CT41">
        <v>4.1333080000000004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73.928742000000028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182.385175</v>
      </c>
      <c r="L42">
        <v>119.07531299999999</v>
      </c>
      <c r="M42">
        <v>42.912503000000001</v>
      </c>
      <c r="N42">
        <v>74.944535999999999</v>
      </c>
      <c r="O42">
        <v>124.14702200000001</v>
      </c>
      <c r="P42">
        <v>104.179035</v>
      </c>
      <c r="Q42">
        <v>3.9835259999999999</v>
      </c>
      <c r="R42">
        <v>18.927743</v>
      </c>
      <c r="S42">
        <v>13.122977000000001</v>
      </c>
      <c r="T42">
        <v>0</v>
      </c>
      <c r="U42">
        <v>337.28433799999999</v>
      </c>
      <c r="V42">
        <v>4.8324999999999996</v>
      </c>
      <c r="W42">
        <v>12.564500000000001</v>
      </c>
      <c r="X42">
        <v>43.4925</v>
      </c>
      <c r="Y42">
        <v>0</v>
      </c>
      <c r="Z42">
        <v>19.002742999999999</v>
      </c>
      <c r="AA42">
        <v>0</v>
      </c>
      <c r="AB42">
        <v>14.835217</v>
      </c>
      <c r="AC42">
        <v>10.781503000000001</v>
      </c>
      <c r="AD42">
        <v>0</v>
      </c>
      <c r="AE42">
        <v>54.974040000000002</v>
      </c>
      <c r="AF42">
        <v>8.8311399999999995</v>
      </c>
      <c r="AG42">
        <v>46.513944000000002</v>
      </c>
      <c r="AH42">
        <v>0</v>
      </c>
      <c r="AI42">
        <v>36.874035999999997</v>
      </c>
      <c r="AJ42">
        <v>0</v>
      </c>
      <c r="AK42">
        <v>62.775129</v>
      </c>
      <c r="AL42">
        <v>47.169066000000001</v>
      </c>
      <c r="AM42">
        <v>17.502089000000002</v>
      </c>
      <c r="AN42">
        <v>1.059132</v>
      </c>
      <c r="AO42">
        <v>0</v>
      </c>
      <c r="AP42">
        <v>0.86666100000000001</v>
      </c>
      <c r="AQ42">
        <v>0</v>
      </c>
      <c r="AR42">
        <v>48.549227999999999</v>
      </c>
      <c r="AS42">
        <v>35.283774999999999</v>
      </c>
      <c r="AT42">
        <v>14.497506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73.96874200000002</v>
      </c>
      <c r="BA42">
        <f t="shared" si="1"/>
        <v>1575.3356190000004</v>
      </c>
      <c r="BD42">
        <v>7.68</v>
      </c>
      <c r="BE42">
        <v>1.88</v>
      </c>
      <c r="BF42">
        <v>2.93</v>
      </c>
      <c r="BG42">
        <v>1.78</v>
      </c>
      <c r="BH42">
        <v>9.02</v>
      </c>
      <c r="BI42">
        <v>0.83</v>
      </c>
      <c r="BJ42">
        <v>0.41</v>
      </c>
      <c r="BK42">
        <v>1.67</v>
      </c>
      <c r="BL42">
        <v>0.93</v>
      </c>
      <c r="BM42">
        <v>0.19</v>
      </c>
      <c r="BN42">
        <v>1.91</v>
      </c>
      <c r="BO42">
        <v>3.65</v>
      </c>
      <c r="BP42">
        <v>0.24</v>
      </c>
      <c r="BQ42">
        <v>1.93</v>
      </c>
      <c r="BR42">
        <v>2.11</v>
      </c>
      <c r="BS42">
        <v>1.57</v>
      </c>
      <c r="BT42">
        <v>2.5986880000000001</v>
      </c>
      <c r="BU42">
        <v>1.287995</v>
      </c>
      <c r="BV42">
        <v>2.278575</v>
      </c>
      <c r="BW42">
        <v>1.864989</v>
      </c>
      <c r="BX42">
        <v>1.8810420000000001</v>
      </c>
      <c r="BY42">
        <v>2.5759880000000002</v>
      </c>
      <c r="BZ42">
        <v>1.2742560000000001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5.1004569999999996</v>
      </c>
      <c r="CK42">
        <v>1.7951710000000001</v>
      </c>
      <c r="CL42">
        <v>1.8603190000000001</v>
      </c>
      <c r="CM42">
        <v>3.3707630000000002</v>
      </c>
      <c r="CN42">
        <v>1.7001520000000001</v>
      </c>
      <c r="CO42">
        <v>0</v>
      </c>
      <c r="CP42">
        <v>4.087237</v>
      </c>
      <c r="CQ42">
        <v>1.7001520000000001</v>
      </c>
      <c r="CR42">
        <v>0.54688599999999998</v>
      </c>
      <c r="CS42">
        <v>1.3160719999999999</v>
      </c>
      <c r="CT42">
        <v>4.1333080000000004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73.96874200000002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182.385175</v>
      </c>
      <c r="L43">
        <v>119.07531299999999</v>
      </c>
      <c r="M43">
        <v>42.912503000000001</v>
      </c>
      <c r="N43">
        <v>74.944535999999999</v>
      </c>
      <c r="O43">
        <v>124.14702200000001</v>
      </c>
      <c r="P43">
        <v>104.179035</v>
      </c>
      <c r="Q43">
        <v>3.9835259999999999</v>
      </c>
      <c r="R43">
        <v>18.802098000000001</v>
      </c>
      <c r="S43">
        <v>13.122977000000001</v>
      </c>
      <c r="T43">
        <v>0</v>
      </c>
      <c r="U43">
        <v>337.28433799999999</v>
      </c>
      <c r="V43">
        <v>4.7648450000000002</v>
      </c>
      <c r="W43">
        <v>12.46785</v>
      </c>
      <c r="X43">
        <v>64.378564999999995</v>
      </c>
      <c r="Y43">
        <v>0</v>
      </c>
      <c r="Z43">
        <v>19.002742999999999</v>
      </c>
      <c r="AA43">
        <v>0</v>
      </c>
      <c r="AB43">
        <v>29.821812999999999</v>
      </c>
      <c r="AC43">
        <v>10.781503000000001</v>
      </c>
      <c r="AD43">
        <v>0</v>
      </c>
      <c r="AE43">
        <v>54.974040000000002</v>
      </c>
      <c r="AF43">
        <v>8.8311399999999995</v>
      </c>
      <c r="AG43">
        <v>46.513944000000002</v>
      </c>
      <c r="AH43">
        <v>0</v>
      </c>
      <c r="AI43">
        <v>7.0911600000000004</v>
      </c>
      <c r="AJ43">
        <v>0</v>
      </c>
      <c r="AK43">
        <v>62.775129</v>
      </c>
      <c r="AL43">
        <v>47.169066000000001</v>
      </c>
      <c r="AM43">
        <v>17.502089000000002</v>
      </c>
      <c r="AN43">
        <v>1.059132</v>
      </c>
      <c r="AO43">
        <v>0</v>
      </c>
      <c r="AP43">
        <v>2.4761730000000002</v>
      </c>
      <c r="AQ43">
        <v>0</v>
      </c>
      <c r="AR43">
        <v>48.549227999999999</v>
      </c>
      <c r="AS43">
        <v>35.283774999999999</v>
      </c>
      <c r="AT43">
        <v>14.497506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73.398385000000019</v>
      </c>
      <c r="BA43">
        <f t="shared" si="1"/>
        <v>1582.1746090000001</v>
      </c>
      <c r="BD43">
        <v>7.68</v>
      </c>
      <c r="BE43">
        <v>1.88</v>
      </c>
      <c r="BF43">
        <v>2.93</v>
      </c>
      <c r="BG43">
        <v>1.78</v>
      </c>
      <c r="BH43">
        <v>9.02</v>
      </c>
      <c r="BI43">
        <v>0.83</v>
      </c>
      <c r="BJ43">
        <v>0.41</v>
      </c>
      <c r="BK43">
        <v>1.67</v>
      </c>
      <c r="BL43">
        <v>0.93</v>
      </c>
      <c r="BM43">
        <v>0.19</v>
      </c>
      <c r="BN43">
        <v>1.35</v>
      </c>
      <c r="BO43">
        <v>3.65</v>
      </c>
      <c r="BP43">
        <v>0.24</v>
      </c>
      <c r="BQ43">
        <v>1.93</v>
      </c>
      <c r="BR43">
        <v>2.11</v>
      </c>
      <c r="BS43">
        <v>1.57</v>
      </c>
      <c r="BT43">
        <v>2.5986880000000001</v>
      </c>
      <c r="BU43">
        <v>1.287995</v>
      </c>
      <c r="BV43">
        <v>2.2682180000000001</v>
      </c>
      <c r="BW43">
        <v>1.864989</v>
      </c>
      <c r="BX43">
        <v>1.8810420000000001</v>
      </c>
      <c r="BY43">
        <v>2.5759880000000002</v>
      </c>
      <c r="BZ43">
        <v>1.2742560000000001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5.1004569999999996</v>
      </c>
      <c r="CK43">
        <v>1.7951710000000001</v>
      </c>
      <c r="CL43">
        <v>1.8603190000000001</v>
      </c>
      <c r="CM43">
        <v>3.3707630000000002</v>
      </c>
      <c r="CN43">
        <v>1.7001520000000001</v>
      </c>
      <c r="CO43">
        <v>0</v>
      </c>
      <c r="CP43">
        <v>4.087237</v>
      </c>
      <c r="CQ43">
        <v>1.7001520000000001</v>
      </c>
      <c r="CR43">
        <v>0.54688599999999998</v>
      </c>
      <c r="CS43">
        <v>1.3160719999999999</v>
      </c>
      <c r="CT43">
        <v>4.1333080000000004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73.398385000000019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182.385175</v>
      </c>
      <c r="L44">
        <v>119.07531299999999</v>
      </c>
      <c r="M44">
        <v>42.912503000000001</v>
      </c>
      <c r="N44">
        <v>74.944535999999999</v>
      </c>
      <c r="O44">
        <v>124.14702200000001</v>
      </c>
      <c r="P44">
        <v>104.179035</v>
      </c>
      <c r="Q44">
        <v>3.9835259999999999</v>
      </c>
      <c r="R44">
        <v>18.802098000000001</v>
      </c>
      <c r="S44">
        <v>13.122977000000001</v>
      </c>
      <c r="T44">
        <v>0</v>
      </c>
      <c r="U44">
        <v>337.28433799999999</v>
      </c>
      <c r="V44">
        <v>4.7648450000000002</v>
      </c>
      <c r="W44">
        <v>12.46785</v>
      </c>
      <c r="X44">
        <v>71.521000000000001</v>
      </c>
      <c r="Y44">
        <v>0</v>
      </c>
      <c r="Z44">
        <v>19.002742999999999</v>
      </c>
      <c r="AA44">
        <v>0</v>
      </c>
      <c r="AB44">
        <v>29.821812999999999</v>
      </c>
      <c r="AC44">
        <v>10.781503000000001</v>
      </c>
      <c r="AD44">
        <v>0</v>
      </c>
      <c r="AE44">
        <v>54.974040000000002</v>
      </c>
      <c r="AF44">
        <v>8.8311399999999995</v>
      </c>
      <c r="AG44">
        <v>46.513944000000002</v>
      </c>
      <c r="AH44">
        <v>0</v>
      </c>
      <c r="AI44">
        <v>3.5455800000000002</v>
      </c>
      <c r="AJ44">
        <v>0</v>
      </c>
      <c r="AK44">
        <v>62.775129</v>
      </c>
      <c r="AL44">
        <v>47.169066000000001</v>
      </c>
      <c r="AM44">
        <v>17.502089000000002</v>
      </c>
      <c r="AN44">
        <v>1.059132</v>
      </c>
      <c r="AO44">
        <v>0</v>
      </c>
      <c r="AP44">
        <v>2.4761730000000002</v>
      </c>
      <c r="AQ44">
        <v>0</v>
      </c>
      <c r="AR44">
        <v>48.549227999999999</v>
      </c>
      <c r="AS44">
        <v>35.283774999999999</v>
      </c>
      <c r="AT44">
        <v>14.497506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73.468385000000026</v>
      </c>
      <c r="BA44">
        <f t="shared" si="1"/>
        <v>1585.8414640000003</v>
      </c>
      <c r="BD44">
        <v>7.68</v>
      </c>
      <c r="BE44">
        <v>1.88</v>
      </c>
      <c r="BF44">
        <v>2.93</v>
      </c>
      <c r="BG44">
        <v>1.78</v>
      </c>
      <c r="BH44">
        <v>9.02</v>
      </c>
      <c r="BI44">
        <v>0.88</v>
      </c>
      <c r="BJ44">
        <v>0.43</v>
      </c>
      <c r="BK44">
        <v>1.67</v>
      </c>
      <c r="BL44">
        <v>0.93</v>
      </c>
      <c r="BM44">
        <v>0.19</v>
      </c>
      <c r="BN44">
        <v>1.35</v>
      </c>
      <c r="BO44">
        <v>3.65</v>
      </c>
      <c r="BP44">
        <v>0.24</v>
      </c>
      <c r="BQ44">
        <v>1.93</v>
      </c>
      <c r="BR44">
        <v>2.11</v>
      </c>
      <c r="BS44">
        <v>1.57</v>
      </c>
      <c r="BT44">
        <v>2.5986880000000001</v>
      </c>
      <c r="BU44">
        <v>1.287995</v>
      </c>
      <c r="BV44">
        <v>2.2682180000000001</v>
      </c>
      <c r="BW44">
        <v>1.864989</v>
      </c>
      <c r="BX44">
        <v>1.8810420000000001</v>
      </c>
      <c r="BY44">
        <v>2.5759880000000002</v>
      </c>
      <c r="BZ44">
        <v>1.2742560000000001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5.1004569999999996</v>
      </c>
      <c r="CK44">
        <v>1.7951710000000001</v>
      </c>
      <c r="CL44">
        <v>1.8603190000000001</v>
      </c>
      <c r="CM44">
        <v>3.3707630000000002</v>
      </c>
      <c r="CN44">
        <v>1.7001520000000001</v>
      </c>
      <c r="CO44">
        <v>0</v>
      </c>
      <c r="CP44">
        <v>4.087237</v>
      </c>
      <c r="CQ44">
        <v>1.7001520000000001</v>
      </c>
      <c r="CR44">
        <v>0.54688599999999998</v>
      </c>
      <c r="CS44">
        <v>1.3160719999999999</v>
      </c>
      <c r="CT44">
        <v>4.1333080000000004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73.468385000000026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182.385175</v>
      </c>
      <c r="L45">
        <v>119.07531299999999</v>
      </c>
      <c r="M45">
        <v>42.912503000000001</v>
      </c>
      <c r="N45">
        <v>74.944535999999999</v>
      </c>
      <c r="O45">
        <v>124.14702200000001</v>
      </c>
      <c r="P45">
        <v>104.179035</v>
      </c>
      <c r="Q45">
        <v>3.9835259999999999</v>
      </c>
      <c r="R45">
        <v>18.802098000000001</v>
      </c>
      <c r="S45">
        <v>13.122977000000001</v>
      </c>
      <c r="T45">
        <v>0</v>
      </c>
      <c r="U45">
        <v>337.28433799999999</v>
      </c>
      <c r="V45">
        <v>4.8324999999999996</v>
      </c>
      <c r="W45">
        <v>12.46785</v>
      </c>
      <c r="X45">
        <v>43.4925</v>
      </c>
      <c r="Y45">
        <v>0</v>
      </c>
      <c r="Z45">
        <v>19.002742999999999</v>
      </c>
      <c r="AA45">
        <v>0</v>
      </c>
      <c r="AB45">
        <v>29.821812999999999</v>
      </c>
      <c r="AC45">
        <v>10.639640999999999</v>
      </c>
      <c r="AD45">
        <v>0</v>
      </c>
      <c r="AE45">
        <v>54.974040000000002</v>
      </c>
      <c r="AF45">
        <v>8.8311399999999995</v>
      </c>
      <c r="AG45">
        <v>46.513944000000002</v>
      </c>
      <c r="AH45">
        <v>0</v>
      </c>
      <c r="AI45">
        <v>0</v>
      </c>
      <c r="AJ45">
        <v>0</v>
      </c>
      <c r="AK45">
        <v>62.775129</v>
      </c>
      <c r="AL45">
        <v>47.169066000000001</v>
      </c>
      <c r="AM45">
        <v>17.502089000000002</v>
      </c>
      <c r="AN45">
        <v>1.059132</v>
      </c>
      <c r="AO45">
        <v>0</v>
      </c>
      <c r="AP45">
        <v>2.4761730000000002</v>
      </c>
      <c r="AQ45">
        <v>0</v>
      </c>
      <c r="AR45">
        <v>48.549227999999999</v>
      </c>
      <c r="AS45">
        <v>35.283774999999999</v>
      </c>
      <c r="AT45">
        <v>14.497506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73.458385000000021</v>
      </c>
      <c r="BA45">
        <f t="shared" si="1"/>
        <v>1554.1831770000003</v>
      </c>
      <c r="BD45">
        <v>7.68</v>
      </c>
      <c r="BE45">
        <v>1.88</v>
      </c>
      <c r="BF45">
        <v>2.93</v>
      </c>
      <c r="BG45">
        <v>1.78</v>
      </c>
      <c r="BH45">
        <v>9.02</v>
      </c>
      <c r="BI45">
        <v>0.88</v>
      </c>
      <c r="BJ45">
        <v>0.43</v>
      </c>
      <c r="BK45">
        <v>1.67</v>
      </c>
      <c r="BL45">
        <v>0.93</v>
      </c>
      <c r="BM45">
        <v>0.18</v>
      </c>
      <c r="BN45">
        <v>1.35</v>
      </c>
      <c r="BO45">
        <v>3.65</v>
      </c>
      <c r="BP45">
        <v>0.24</v>
      </c>
      <c r="BQ45">
        <v>1.93</v>
      </c>
      <c r="BR45">
        <v>2.11</v>
      </c>
      <c r="BS45">
        <v>1.57</v>
      </c>
      <c r="BT45">
        <v>2.5986880000000001</v>
      </c>
      <c r="BU45">
        <v>1.287995</v>
      </c>
      <c r="BV45">
        <v>2.2682180000000001</v>
      </c>
      <c r="BW45">
        <v>1.864989</v>
      </c>
      <c r="BX45">
        <v>1.8810420000000001</v>
      </c>
      <c r="BY45">
        <v>2.5759880000000002</v>
      </c>
      <c r="BZ45">
        <v>1.2742560000000001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5.1004569999999996</v>
      </c>
      <c r="CK45">
        <v>1.7951710000000001</v>
      </c>
      <c r="CL45">
        <v>1.8603190000000001</v>
      </c>
      <c r="CM45">
        <v>3.3707630000000002</v>
      </c>
      <c r="CN45">
        <v>1.7001520000000001</v>
      </c>
      <c r="CO45">
        <v>0</v>
      </c>
      <c r="CP45">
        <v>4.087237</v>
      </c>
      <c r="CQ45">
        <v>1.7001520000000001</v>
      </c>
      <c r="CR45">
        <v>0.54688599999999998</v>
      </c>
      <c r="CS45">
        <v>1.3160719999999999</v>
      </c>
      <c r="CT45">
        <v>4.1333080000000004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73.458385000000021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182.385175</v>
      </c>
      <c r="L46">
        <v>119.07531299999999</v>
      </c>
      <c r="M46">
        <v>42.912503000000001</v>
      </c>
      <c r="N46">
        <v>74.944535999999999</v>
      </c>
      <c r="O46">
        <v>124.14702200000001</v>
      </c>
      <c r="P46">
        <v>104.179035</v>
      </c>
      <c r="Q46">
        <v>3.9835259999999999</v>
      </c>
      <c r="R46">
        <v>18.802098000000001</v>
      </c>
      <c r="S46">
        <v>13.122977000000001</v>
      </c>
      <c r="T46">
        <v>0</v>
      </c>
      <c r="U46">
        <v>337.28433799999999</v>
      </c>
      <c r="V46">
        <v>4.8324999999999996</v>
      </c>
      <c r="W46">
        <v>12.46785</v>
      </c>
      <c r="X46">
        <v>43.4925</v>
      </c>
      <c r="Y46">
        <v>0</v>
      </c>
      <c r="Z46">
        <v>12.668495</v>
      </c>
      <c r="AA46">
        <v>0</v>
      </c>
      <c r="AB46">
        <v>29.821812999999999</v>
      </c>
      <c r="AC46">
        <v>10.781503000000001</v>
      </c>
      <c r="AD46">
        <v>0</v>
      </c>
      <c r="AE46">
        <v>54.974040000000002</v>
      </c>
      <c r="AF46">
        <v>8.8311399999999995</v>
      </c>
      <c r="AG46">
        <v>46.513944000000002</v>
      </c>
      <c r="AH46">
        <v>0</v>
      </c>
      <c r="AI46">
        <v>0</v>
      </c>
      <c r="AJ46">
        <v>0</v>
      </c>
      <c r="AK46">
        <v>62.775129</v>
      </c>
      <c r="AL46">
        <v>47.169066000000001</v>
      </c>
      <c r="AM46">
        <v>17.502089000000002</v>
      </c>
      <c r="AN46">
        <v>1.059132</v>
      </c>
      <c r="AO46">
        <v>0</v>
      </c>
      <c r="AP46">
        <v>2.4761730000000002</v>
      </c>
      <c r="AQ46">
        <v>0</v>
      </c>
      <c r="AR46">
        <v>48.549227999999999</v>
      </c>
      <c r="AS46">
        <v>35.283774999999999</v>
      </c>
      <c r="AT46">
        <v>14.497506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73.458385000000021</v>
      </c>
      <c r="BA46">
        <f t="shared" si="1"/>
        <v>1547.9907910000002</v>
      </c>
      <c r="BD46">
        <v>7.68</v>
      </c>
      <c r="BE46">
        <v>1.88</v>
      </c>
      <c r="BF46">
        <v>2.93</v>
      </c>
      <c r="BG46">
        <v>1.78</v>
      </c>
      <c r="BH46">
        <v>9.02</v>
      </c>
      <c r="BI46">
        <v>0.88</v>
      </c>
      <c r="BJ46">
        <v>0.43</v>
      </c>
      <c r="BK46">
        <v>1.67</v>
      </c>
      <c r="BL46">
        <v>0.93</v>
      </c>
      <c r="BM46">
        <v>0.18</v>
      </c>
      <c r="BN46">
        <v>1.35</v>
      </c>
      <c r="BO46">
        <v>3.65</v>
      </c>
      <c r="BP46">
        <v>0.24</v>
      </c>
      <c r="BQ46">
        <v>1.93</v>
      </c>
      <c r="BR46">
        <v>2.11</v>
      </c>
      <c r="BS46">
        <v>1.57</v>
      </c>
      <c r="BT46">
        <v>2.5986880000000001</v>
      </c>
      <c r="BU46">
        <v>1.287995</v>
      </c>
      <c r="BV46">
        <v>2.2682180000000001</v>
      </c>
      <c r="BW46">
        <v>1.864989</v>
      </c>
      <c r="BX46">
        <v>1.8810420000000001</v>
      </c>
      <c r="BY46">
        <v>2.5759880000000002</v>
      </c>
      <c r="BZ46">
        <v>1.2742560000000001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5.1004569999999996</v>
      </c>
      <c r="CK46">
        <v>1.7951710000000001</v>
      </c>
      <c r="CL46">
        <v>1.8603190000000001</v>
      </c>
      <c r="CM46">
        <v>3.3707630000000002</v>
      </c>
      <c r="CN46">
        <v>1.7001520000000001</v>
      </c>
      <c r="CO46">
        <v>0</v>
      </c>
      <c r="CP46">
        <v>4.087237</v>
      </c>
      <c r="CQ46">
        <v>1.7001520000000001</v>
      </c>
      <c r="CR46">
        <v>0.54688599999999998</v>
      </c>
      <c r="CS46">
        <v>1.3160719999999999</v>
      </c>
      <c r="CT46">
        <v>4.1333080000000004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73.458385000000021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182.385175</v>
      </c>
      <c r="L47">
        <v>119.07531299999999</v>
      </c>
      <c r="M47">
        <v>42.912503000000001</v>
      </c>
      <c r="N47">
        <v>74.944535999999999</v>
      </c>
      <c r="O47">
        <v>124.14702200000001</v>
      </c>
      <c r="P47">
        <v>104.179035</v>
      </c>
      <c r="Q47">
        <v>3.9835259999999999</v>
      </c>
      <c r="R47">
        <v>18.802098000000001</v>
      </c>
      <c r="S47">
        <v>13.122977000000001</v>
      </c>
      <c r="T47">
        <v>0</v>
      </c>
      <c r="U47">
        <v>337.28433799999999</v>
      </c>
      <c r="V47">
        <v>4.8324999999999996</v>
      </c>
      <c r="W47">
        <v>12.46785</v>
      </c>
      <c r="X47">
        <v>43.4925</v>
      </c>
      <c r="Y47">
        <v>0</v>
      </c>
      <c r="Z47">
        <v>12.668495</v>
      </c>
      <c r="AA47">
        <v>0</v>
      </c>
      <c r="AB47">
        <v>29.821812999999999</v>
      </c>
      <c r="AC47">
        <v>10.781503000000001</v>
      </c>
      <c r="AD47">
        <v>0</v>
      </c>
      <c r="AE47">
        <v>36.554167999999997</v>
      </c>
      <c r="AF47">
        <v>8.8311399999999995</v>
      </c>
      <c r="AG47">
        <v>46.513944000000002</v>
      </c>
      <c r="AH47">
        <v>0</v>
      </c>
      <c r="AI47">
        <v>0</v>
      </c>
      <c r="AJ47">
        <v>0</v>
      </c>
      <c r="AK47">
        <v>62.775129</v>
      </c>
      <c r="AL47">
        <v>47.169066000000001</v>
      </c>
      <c r="AM47">
        <v>17.502089000000002</v>
      </c>
      <c r="AN47">
        <v>1.059132</v>
      </c>
      <c r="AO47">
        <v>0</v>
      </c>
      <c r="AP47">
        <v>2.4761730000000002</v>
      </c>
      <c r="AQ47">
        <v>0</v>
      </c>
      <c r="AR47">
        <v>51.216768000000002</v>
      </c>
      <c r="AS47">
        <v>35.283774999999999</v>
      </c>
      <c r="AT47">
        <v>14.497506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71.67838500000002</v>
      </c>
      <c r="BA47">
        <f t="shared" si="1"/>
        <v>1530.4584589999999</v>
      </c>
      <c r="BD47">
        <v>7.68</v>
      </c>
      <c r="BE47">
        <v>1.88</v>
      </c>
      <c r="BF47">
        <v>2.93</v>
      </c>
      <c r="BG47">
        <v>0</v>
      </c>
      <c r="BH47">
        <v>9.02</v>
      </c>
      <c r="BI47">
        <v>0.88</v>
      </c>
      <c r="BJ47">
        <v>0.43</v>
      </c>
      <c r="BK47">
        <v>1.67</v>
      </c>
      <c r="BL47">
        <v>0.93</v>
      </c>
      <c r="BM47">
        <v>0.18</v>
      </c>
      <c r="BN47">
        <v>1.35</v>
      </c>
      <c r="BO47">
        <v>3.65</v>
      </c>
      <c r="BP47">
        <v>0.24</v>
      </c>
      <c r="BQ47">
        <v>1.93</v>
      </c>
      <c r="BR47">
        <v>2.11</v>
      </c>
      <c r="BS47">
        <v>1.57</v>
      </c>
      <c r="BT47">
        <v>2.5986880000000001</v>
      </c>
      <c r="BU47">
        <v>1.287995</v>
      </c>
      <c r="BV47">
        <v>2.2682180000000001</v>
      </c>
      <c r="BW47">
        <v>1.864989</v>
      </c>
      <c r="BX47">
        <v>1.8810420000000001</v>
      </c>
      <c r="BY47">
        <v>2.5759880000000002</v>
      </c>
      <c r="BZ47">
        <v>1.2742560000000001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5.1004569999999996</v>
      </c>
      <c r="CK47">
        <v>1.7951710000000001</v>
      </c>
      <c r="CL47">
        <v>1.8603190000000001</v>
      </c>
      <c r="CM47">
        <v>3.3707630000000002</v>
      </c>
      <c r="CN47">
        <v>1.7001520000000001</v>
      </c>
      <c r="CO47">
        <v>0</v>
      </c>
      <c r="CP47">
        <v>4.087237</v>
      </c>
      <c r="CQ47">
        <v>1.7001520000000001</v>
      </c>
      <c r="CR47">
        <v>0.54688599999999998</v>
      </c>
      <c r="CS47">
        <v>1.3160719999999999</v>
      </c>
      <c r="CT47">
        <v>4.1333080000000004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71.67838500000002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182.385175</v>
      </c>
      <c r="L48">
        <v>119.07531299999999</v>
      </c>
      <c r="M48">
        <v>42.912503000000001</v>
      </c>
      <c r="N48">
        <v>74.944535999999999</v>
      </c>
      <c r="O48">
        <v>124.14702200000001</v>
      </c>
      <c r="P48">
        <v>104.179035</v>
      </c>
      <c r="Q48">
        <v>3.9835259999999999</v>
      </c>
      <c r="R48">
        <v>18.802098000000001</v>
      </c>
      <c r="S48">
        <v>13.122977000000001</v>
      </c>
      <c r="T48">
        <v>0</v>
      </c>
      <c r="U48">
        <v>337.28433799999999</v>
      </c>
      <c r="V48">
        <v>4.8324999999999996</v>
      </c>
      <c r="W48">
        <v>12.46785</v>
      </c>
      <c r="X48">
        <v>43.4925</v>
      </c>
      <c r="Y48">
        <v>0</v>
      </c>
      <c r="Z48">
        <v>12.668495</v>
      </c>
      <c r="AA48">
        <v>0</v>
      </c>
      <c r="AB48">
        <v>14.835217</v>
      </c>
      <c r="AC48">
        <v>10.781503000000001</v>
      </c>
      <c r="AD48">
        <v>0</v>
      </c>
      <c r="AE48">
        <v>36.554167999999997</v>
      </c>
      <c r="AF48">
        <v>8.8311399999999995</v>
      </c>
      <c r="AG48">
        <v>46.513944000000002</v>
      </c>
      <c r="AH48">
        <v>0</v>
      </c>
      <c r="AI48">
        <v>0</v>
      </c>
      <c r="AJ48">
        <v>0</v>
      </c>
      <c r="AK48">
        <v>62.775129</v>
      </c>
      <c r="AL48">
        <v>47.169066000000001</v>
      </c>
      <c r="AM48">
        <v>17.502089000000002</v>
      </c>
      <c r="AN48">
        <v>1.059132</v>
      </c>
      <c r="AO48">
        <v>0</v>
      </c>
      <c r="AP48">
        <v>2.4761730000000002</v>
      </c>
      <c r="AQ48">
        <v>0</v>
      </c>
      <c r="AR48">
        <v>51.216768000000002</v>
      </c>
      <c r="AS48">
        <v>35.283774999999999</v>
      </c>
      <c r="AT48">
        <v>14.497506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71.67838500000002</v>
      </c>
      <c r="BA48">
        <f t="shared" si="1"/>
        <v>1515.471863</v>
      </c>
      <c r="BD48">
        <v>7.68</v>
      </c>
      <c r="BE48">
        <v>1.88</v>
      </c>
      <c r="BF48">
        <v>2.93</v>
      </c>
      <c r="BG48">
        <v>0</v>
      </c>
      <c r="BH48">
        <v>9.02</v>
      </c>
      <c r="BI48">
        <v>0.88</v>
      </c>
      <c r="BJ48">
        <v>0.43</v>
      </c>
      <c r="BK48">
        <v>1.67</v>
      </c>
      <c r="BL48">
        <v>0.93</v>
      </c>
      <c r="BM48">
        <v>0.18</v>
      </c>
      <c r="BN48">
        <v>1.35</v>
      </c>
      <c r="BO48">
        <v>3.65</v>
      </c>
      <c r="BP48">
        <v>0.24</v>
      </c>
      <c r="BQ48">
        <v>1.93</v>
      </c>
      <c r="BR48">
        <v>2.11</v>
      </c>
      <c r="BS48">
        <v>1.57</v>
      </c>
      <c r="BT48">
        <v>2.5986880000000001</v>
      </c>
      <c r="BU48">
        <v>1.287995</v>
      </c>
      <c r="BV48">
        <v>2.2682180000000001</v>
      </c>
      <c r="BW48">
        <v>1.864989</v>
      </c>
      <c r="BX48">
        <v>1.8810420000000001</v>
      </c>
      <c r="BY48">
        <v>2.5759880000000002</v>
      </c>
      <c r="BZ48">
        <v>1.2742560000000001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5.1004569999999996</v>
      </c>
      <c r="CK48">
        <v>1.7951710000000001</v>
      </c>
      <c r="CL48">
        <v>1.8603190000000001</v>
      </c>
      <c r="CM48">
        <v>3.3707630000000002</v>
      </c>
      <c r="CN48">
        <v>1.7001520000000001</v>
      </c>
      <c r="CO48">
        <v>0</v>
      </c>
      <c r="CP48">
        <v>4.087237</v>
      </c>
      <c r="CQ48">
        <v>1.7001520000000001</v>
      </c>
      <c r="CR48">
        <v>0.54688599999999998</v>
      </c>
      <c r="CS48">
        <v>1.3160719999999999</v>
      </c>
      <c r="CT48">
        <v>4.1333080000000004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71.67838500000002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182.385175</v>
      </c>
      <c r="L49">
        <v>119.07531299999999</v>
      </c>
      <c r="M49">
        <v>42.912503000000001</v>
      </c>
      <c r="N49">
        <v>74.944535999999999</v>
      </c>
      <c r="O49">
        <v>124.14702200000001</v>
      </c>
      <c r="P49">
        <v>104.179035</v>
      </c>
      <c r="Q49">
        <v>3.9835259999999999</v>
      </c>
      <c r="R49">
        <v>22.663809000000001</v>
      </c>
      <c r="S49">
        <v>13.122977000000001</v>
      </c>
      <c r="T49">
        <v>0</v>
      </c>
      <c r="U49">
        <v>337.28433799999999</v>
      </c>
      <c r="V49">
        <v>4.8324999999999996</v>
      </c>
      <c r="W49">
        <v>12.46785</v>
      </c>
      <c r="X49">
        <v>43.4925</v>
      </c>
      <c r="Y49">
        <v>0</v>
      </c>
      <c r="Z49">
        <v>12.668495</v>
      </c>
      <c r="AA49">
        <v>0</v>
      </c>
      <c r="AB49">
        <v>0</v>
      </c>
      <c r="AC49">
        <v>10.781503000000001</v>
      </c>
      <c r="AD49">
        <v>0</v>
      </c>
      <c r="AE49">
        <v>36.554167999999997</v>
      </c>
      <c r="AF49">
        <v>8.8311399999999995</v>
      </c>
      <c r="AG49">
        <v>46.513944000000002</v>
      </c>
      <c r="AH49">
        <v>0</v>
      </c>
      <c r="AI49">
        <v>0</v>
      </c>
      <c r="AJ49">
        <v>0</v>
      </c>
      <c r="AK49">
        <v>62.775129</v>
      </c>
      <c r="AL49">
        <v>47.169066000000001</v>
      </c>
      <c r="AM49">
        <v>17.502089000000002</v>
      </c>
      <c r="AN49">
        <v>1.059132</v>
      </c>
      <c r="AO49">
        <v>0</v>
      </c>
      <c r="AP49">
        <v>2.4761730000000002</v>
      </c>
      <c r="AQ49">
        <v>11.726308</v>
      </c>
      <c r="AR49">
        <v>48.549227999999999</v>
      </c>
      <c r="AS49">
        <v>35.283774999999999</v>
      </c>
      <c r="AT49">
        <v>14.497506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71.688742000000019</v>
      </c>
      <c r="BA49">
        <f t="shared" si="1"/>
        <v>1513.5674820000002</v>
      </c>
      <c r="BD49">
        <v>7.68</v>
      </c>
      <c r="BE49">
        <v>1.88</v>
      </c>
      <c r="BF49">
        <v>2.93</v>
      </c>
      <c r="BG49">
        <v>0</v>
      </c>
      <c r="BH49">
        <v>9.02</v>
      </c>
      <c r="BI49">
        <v>0.88</v>
      </c>
      <c r="BJ49">
        <v>0.43</v>
      </c>
      <c r="BK49">
        <v>1.67</v>
      </c>
      <c r="BL49">
        <v>0.93</v>
      </c>
      <c r="BM49">
        <v>0.18</v>
      </c>
      <c r="BN49">
        <v>1.35</v>
      </c>
      <c r="BO49">
        <v>3.65</v>
      </c>
      <c r="BP49">
        <v>0.24</v>
      </c>
      <c r="BQ49">
        <v>1.93</v>
      </c>
      <c r="BR49">
        <v>2.11</v>
      </c>
      <c r="BS49">
        <v>1.57</v>
      </c>
      <c r="BT49">
        <v>2.5986880000000001</v>
      </c>
      <c r="BU49">
        <v>1.287995</v>
      </c>
      <c r="BV49">
        <v>2.278575</v>
      </c>
      <c r="BW49">
        <v>1.864989</v>
      </c>
      <c r="BX49">
        <v>1.8810420000000001</v>
      </c>
      <c r="BY49">
        <v>2.5759880000000002</v>
      </c>
      <c r="BZ49">
        <v>1.2742560000000001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5.1004569999999996</v>
      </c>
      <c r="CK49">
        <v>1.7951710000000001</v>
      </c>
      <c r="CL49">
        <v>1.8603190000000001</v>
      </c>
      <c r="CM49">
        <v>3.3707630000000002</v>
      </c>
      <c r="CN49">
        <v>1.7001520000000001</v>
      </c>
      <c r="CO49">
        <v>0</v>
      </c>
      <c r="CP49">
        <v>4.087237</v>
      </c>
      <c r="CQ49">
        <v>1.7001520000000001</v>
      </c>
      <c r="CR49">
        <v>0.54688599999999998</v>
      </c>
      <c r="CS49">
        <v>1.3160719999999999</v>
      </c>
      <c r="CT49">
        <v>4.1333080000000004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71.688742000000019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182.385175</v>
      </c>
      <c r="L50">
        <v>119.07531299999999</v>
      </c>
      <c r="M50">
        <v>42.912503000000001</v>
      </c>
      <c r="N50">
        <v>74.944535999999999</v>
      </c>
      <c r="O50">
        <v>124.14702200000001</v>
      </c>
      <c r="P50">
        <v>104.179035</v>
      </c>
      <c r="Q50">
        <v>3.9835259999999999</v>
      </c>
      <c r="R50">
        <v>22.663809000000001</v>
      </c>
      <c r="S50">
        <v>13.205458</v>
      </c>
      <c r="T50">
        <v>0</v>
      </c>
      <c r="U50">
        <v>337.28433799999999</v>
      </c>
      <c r="V50">
        <v>4.8324999999999996</v>
      </c>
      <c r="W50">
        <v>12.46785</v>
      </c>
      <c r="X50">
        <v>43.4925</v>
      </c>
      <c r="Y50">
        <v>0</v>
      </c>
      <c r="Z50">
        <v>12.668495</v>
      </c>
      <c r="AA50">
        <v>0</v>
      </c>
      <c r="AB50">
        <v>0</v>
      </c>
      <c r="AC50">
        <v>10.781503000000001</v>
      </c>
      <c r="AD50">
        <v>0</v>
      </c>
      <c r="AE50">
        <v>36.554167999999997</v>
      </c>
      <c r="AF50">
        <v>8.8311399999999995</v>
      </c>
      <c r="AG50">
        <v>46.513944000000002</v>
      </c>
      <c r="AH50">
        <v>0</v>
      </c>
      <c r="AI50">
        <v>0</v>
      </c>
      <c r="AJ50">
        <v>0</v>
      </c>
      <c r="AK50">
        <v>62.775129</v>
      </c>
      <c r="AL50">
        <v>47.169066000000001</v>
      </c>
      <c r="AM50">
        <v>17.502089000000002</v>
      </c>
      <c r="AN50">
        <v>1.059132</v>
      </c>
      <c r="AO50">
        <v>0</v>
      </c>
      <c r="AP50">
        <v>2.4761730000000002</v>
      </c>
      <c r="AQ50">
        <v>23.452615999999999</v>
      </c>
      <c r="AR50">
        <v>48.549227999999999</v>
      </c>
      <c r="AS50">
        <v>35.283774999999999</v>
      </c>
      <c r="AT50">
        <v>14.497506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71.688742000000019</v>
      </c>
      <c r="BA50">
        <f t="shared" si="1"/>
        <v>1525.3762710000003</v>
      </c>
      <c r="BD50">
        <v>7.68</v>
      </c>
      <c r="BE50">
        <v>1.88</v>
      </c>
      <c r="BF50">
        <v>2.93</v>
      </c>
      <c r="BG50">
        <v>0</v>
      </c>
      <c r="BH50">
        <v>9.02</v>
      </c>
      <c r="BI50">
        <v>0.88</v>
      </c>
      <c r="BJ50">
        <v>0.43</v>
      </c>
      <c r="BK50">
        <v>1.67</v>
      </c>
      <c r="BL50">
        <v>0.93</v>
      </c>
      <c r="BM50">
        <v>0.18</v>
      </c>
      <c r="BN50">
        <v>1.35</v>
      </c>
      <c r="BO50">
        <v>3.65</v>
      </c>
      <c r="BP50">
        <v>0.24</v>
      </c>
      <c r="BQ50">
        <v>1.93</v>
      </c>
      <c r="BR50">
        <v>2.11</v>
      </c>
      <c r="BS50">
        <v>1.57</v>
      </c>
      <c r="BT50">
        <v>2.5986880000000001</v>
      </c>
      <c r="BU50">
        <v>1.287995</v>
      </c>
      <c r="BV50">
        <v>2.278575</v>
      </c>
      <c r="BW50">
        <v>1.864989</v>
      </c>
      <c r="BX50">
        <v>1.8810420000000001</v>
      </c>
      <c r="BY50">
        <v>2.5759880000000002</v>
      </c>
      <c r="BZ50">
        <v>1.2742560000000001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5.1004569999999996</v>
      </c>
      <c r="CK50">
        <v>1.7951710000000001</v>
      </c>
      <c r="CL50">
        <v>1.8603190000000001</v>
      </c>
      <c r="CM50">
        <v>3.3707630000000002</v>
      </c>
      <c r="CN50">
        <v>1.7001520000000001</v>
      </c>
      <c r="CO50">
        <v>0</v>
      </c>
      <c r="CP50">
        <v>4.087237</v>
      </c>
      <c r="CQ50">
        <v>1.7001520000000001</v>
      </c>
      <c r="CR50">
        <v>0.54688599999999998</v>
      </c>
      <c r="CS50">
        <v>1.3160719999999999</v>
      </c>
      <c r="CT50">
        <v>4.1333080000000004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71.688742000000019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182.385175</v>
      </c>
      <c r="L51">
        <v>119.07531299999999</v>
      </c>
      <c r="M51">
        <v>42.912503000000001</v>
      </c>
      <c r="N51">
        <v>74.944535999999999</v>
      </c>
      <c r="O51">
        <v>124.14702200000001</v>
      </c>
      <c r="P51">
        <v>104.179035</v>
      </c>
      <c r="Q51">
        <v>3.9835259999999999</v>
      </c>
      <c r="R51">
        <v>22.663809000000001</v>
      </c>
      <c r="S51">
        <v>13.205458</v>
      </c>
      <c r="T51">
        <v>0</v>
      </c>
      <c r="U51">
        <v>337.28433799999999</v>
      </c>
      <c r="V51">
        <v>4.8324999999999996</v>
      </c>
      <c r="W51">
        <v>12.46785</v>
      </c>
      <c r="X51">
        <v>43.4925</v>
      </c>
      <c r="Y51">
        <v>0</v>
      </c>
      <c r="Z51">
        <v>6.3342479999999997</v>
      </c>
      <c r="AA51">
        <v>0</v>
      </c>
      <c r="AB51">
        <v>0</v>
      </c>
      <c r="AC51">
        <v>10.781503000000001</v>
      </c>
      <c r="AD51">
        <v>8.7877449999999993</v>
      </c>
      <c r="AE51">
        <v>36.554167999999997</v>
      </c>
      <c r="AF51">
        <v>8.8311399999999995</v>
      </c>
      <c r="AG51">
        <v>46.513944000000002</v>
      </c>
      <c r="AH51">
        <v>0</v>
      </c>
      <c r="AI51">
        <v>0</v>
      </c>
      <c r="AJ51">
        <v>0</v>
      </c>
      <c r="AK51">
        <v>62.775129</v>
      </c>
      <c r="AL51">
        <v>47.169066000000001</v>
      </c>
      <c r="AM51">
        <v>17.502089000000002</v>
      </c>
      <c r="AN51">
        <v>1.059132</v>
      </c>
      <c r="AO51">
        <v>0</v>
      </c>
      <c r="AP51">
        <v>2.4761730000000002</v>
      </c>
      <c r="AQ51">
        <v>35.178922999999998</v>
      </c>
      <c r="AR51">
        <v>48.549227999999999</v>
      </c>
      <c r="AS51">
        <v>35.283774999999999</v>
      </c>
      <c r="AT51">
        <v>14.497506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71.688742000000019</v>
      </c>
      <c r="BA51">
        <f t="shared" si="1"/>
        <v>1539.5560760000003</v>
      </c>
      <c r="BD51">
        <v>7.68</v>
      </c>
      <c r="BE51">
        <v>1.88</v>
      </c>
      <c r="BF51">
        <v>2.93</v>
      </c>
      <c r="BG51">
        <v>0</v>
      </c>
      <c r="BH51">
        <v>9.02</v>
      </c>
      <c r="BI51">
        <v>0.88</v>
      </c>
      <c r="BJ51">
        <v>0.43</v>
      </c>
      <c r="BK51">
        <v>1.67</v>
      </c>
      <c r="BL51">
        <v>0.93</v>
      </c>
      <c r="BM51">
        <v>0.18</v>
      </c>
      <c r="BN51">
        <v>1.35</v>
      </c>
      <c r="BO51">
        <v>3.65</v>
      </c>
      <c r="BP51">
        <v>0.24</v>
      </c>
      <c r="BQ51">
        <v>1.93</v>
      </c>
      <c r="BR51">
        <v>2.11</v>
      </c>
      <c r="BS51">
        <v>1.57</v>
      </c>
      <c r="BT51">
        <v>2.5986880000000001</v>
      </c>
      <c r="BU51">
        <v>1.287995</v>
      </c>
      <c r="BV51">
        <v>2.278575</v>
      </c>
      <c r="BW51">
        <v>1.864989</v>
      </c>
      <c r="BX51">
        <v>1.8810420000000001</v>
      </c>
      <c r="BY51">
        <v>2.5759880000000002</v>
      </c>
      <c r="BZ51">
        <v>1.2742560000000001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5.1004569999999996</v>
      </c>
      <c r="CK51">
        <v>1.7951710000000001</v>
      </c>
      <c r="CL51">
        <v>1.8603190000000001</v>
      </c>
      <c r="CM51">
        <v>3.3707630000000002</v>
      </c>
      <c r="CN51">
        <v>1.7001520000000001</v>
      </c>
      <c r="CO51">
        <v>0</v>
      </c>
      <c r="CP51">
        <v>4.087237</v>
      </c>
      <c r="CQ51">
        <v>1.7001520000000001</v>
      </c>
      <c r="CR51">
        <v>0.54688599999999998</v>
      </c>
      <c r="CS51">
        <v>1.3160719999999999</v>
      </c>
      <c r="CT51">
        <v>4.1333080000000004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71.688742000000019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182.385175</v>
      </c>
      <c r="L52">
        <v>119.07531299999999</v>
      </c>
      <c r="M52">
        <v>42.912503000000001</v>
      </c>
      <c r="N52">
        <v>74.944535999999999</v>
      </c>
      <c r="O52">
        <v>124.14702200000001</v>
      </c>
      <c r="P52">
        <v>104.179035</v>
      </c>
      <c r="Q52">
        <v>3.9835259999999999</v>
      </c>
      <c r="R52">
        <v>22.663809000000001</v>
      </c>
      <c r="S52">
        <v>13.205458</v>
      </c>
      <c r="T52">
        <v>0</v>
      </c>
      <c r="U52">
        <v>337.28433799999999</v>
      </c>
      <c r="V52">
        <v>4.8324999999999996</v>
      </c>
      <c r="W52">
        <v>12.46785</v>
      </c>
      <c r="X52">
        <v>43.4925</v>
      </c>
      <c r="Y52">
        <v>0</v>
      </c>
      <c r="Z52">
        <v>6.3342479999999997</v>
      </c>
      <c r="AA52">
        <v>0</v>
      </c>
      <c r="AB52">
        <v>0</v>
      </c>
      <c r="AC52">
        <v>0</v>
      </c>
      <c r="AD52">
        <v>8.7877449999999993</v>
      </c>
      <c r="AE52">
        <v>36.554167999999997</v>
      </c>
      <c r="AF52">
        <v>8.8311399999999995</v>
      </c>
      <c r="AG52">
        <v>46.513944000000002</v>
      </c>
      <c r="AH52">
        <v>0</v>
      </c>
      <c r="AI52">
        <v>0</v>
      </c>
      <c r="AJ52">
        <v>0</v>
      </c>
      <c r="AK52">
        <v>62.775129</v>
      </c>
      <c r="AL52">
        <v>47.169066000000001</v>
      </c>
      <c r="AM52">
        <v>17.502089000000002</v>
      </c>
      <c r="AN52">
        <v>1.059132</v>
      </c>
      <c r="AO52">
        <v>0</v>
      </c>
      <c r="AP52">
        <v>2.4761730000000002</v>
      </c>
      <c r="AQ52">
        <v>35.178922999999998</v>
      </c>
      <c r="AR52">
        <v>48.549227999999999</v>
      </c>
      <c r="AS52">
        <v>35.283774999999999</v>
      </c>
      <c r="AT52">
        <v>14.497506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71.688742000000019</v>
      </c>
      <c r="BA52">
        <f t="shared" si="1"/>
        <v>1528.7745730000004</v>
      </c>
      <c r="BD52">
        <v>7.68</v>
      </c>
      <c r="BE52">
        <v>1.88</v>
      </c>
      <c r="BF52">
        <v>2.93</v>
      </c>
      <c r="BG52">
        <v>0</v>
      </c>
      <c r="BH52">
        <v>9.02</v>
      </c>
      <c r="BI52">
        <v>0.88</v>
      </c>
      <c r="BJ52">
        <v>0.43</v>
      </c>
      <c r="BK52">
        <v>1.67</v>
      </c>
      <c r="BL52">
        <v>0.93</v>
      </c>
      <c r="BM52">
        <v>0.18</v>
      </c>
      <c r="BN52">
        <v>1.35</v>
      </c>
      <c r="BO52">
        <v>3.65</v>
      </c>
      <c r="BP52">
        <v>0.24</v>
      </c>
      <c r="BQ52">
        <v>1.93</v>
      </c>
      <c r="BR52">
        <v>2.11</v>
      </c>
      <c r="BS52">
        <v>1.57</v>
      </c>
      <c r="BT52">
        <v>2.5986880000000001</v>
      </c>
      <c r="BU52">
        <v>1.287995</v>
      </c>
      <c r="BV52">
        <v>2.278575</v>
      </c>
      <c r="BW52">
        <v>1.864989</v>
      </c>
      <c r="BX52">
        <v>1.8810420000000001</v>
      </c>
      <c r="BY52">
        <v>2.5759880000000002</v>
      </c>
      <c r="BZ52">
        <v>1.2742560000000001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5.1004569999999996</v>
      </c>
      <c r="CK52">
        <v>1.7951710000000001</v>
      </c>
      <c r="CL52">
        <v>1.8603190000000001</v>
      </c>
      <c r="CM52">
        <v>3.3707630000000002</v>
      </c>
      <c r="CN52">
        <v>1.7001520000000001</v>
      </c>
      <c r="CO52">
        <v>0</v>
      </c>
      <c r="CP52">
        <v>4.087237</v>
      </c>
      <c r="CQ52">
        <v>1.7001520000000001</v>
      </c>
      <c r="CR52">
        <v>0.54688599999999998</v>
      </c>
      <c r="CS52">
        <v>1.3160719999999999</v>
      </c>
      <c r="CT52">
        <v>4.1333080000000004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71.688742000000019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182.385175</v>
      </c>
      <c r="L53">
        <v>119.07531299999999</v>
      </c>
      <c r="M53">
        <v>42.912503000000001</v>
      </c>
      <c r="N53">
        <v>74.944535999999999</v>
      </c>
      <c r="O53">
        <v>124.14702200000001</v>
      </c>
      <c r="P53">
        <v>116.59798000000001</v>
      </c>
      <c r="Q53">
        <v>3.9835259999999999</v>
      </c>
      <c r="R53">
        <v>22.663809000000001</v>
      </c>
      <c r="S53">
        <v>13.205458</v>
      </c>
      <c r="T53">
        <v>0</v>
      </c>
      <c r="U53">
        <v>337.28433799999999</v>
      </c>
      <c r="V53">
        <v>4.8324999999999996</v>
      </c>
      <c r="W53">
        <v>12.46785</v>
      </c>
      <c r="X53">
        <v>43.4925</v>
      </c>
      <c r="Y53">
        <v>0</v>
      </c>
      <c r="Z53">
        <v>6.3342479999999997</v>
      </c>
      <c r="AA53">
        <v>0</v>
      </c>
      <c r="AB53">
        <v>0</v>
      </c>
      <c r="AC53">
        <v>0</v>
      </c>
      <c r="AD53">
        <v>8.7877449999999993</v>
      </c>
      <c r="AE53">
        <v>36.554167999999997</v>
      </c>
      <c r="AF53">
        <v>8.8311399999999995</v>
      </c>
      <c r="AG53">
        <v>46.513944000000002</v>
      </c>
      <c r="AH53">
        <v>0</v>
      </c>
      <c r="AI53">
        <v>0</v>
      </c>
      <c r="AJ53">
        <v>0</v>
      </c>
      <c r="AK53">
        <v>62.775129</v>
      </c>
      <c r="AL53">
        <v>47.169066000000001</v>
      </c>
      <c r="AM53">
        <v>17.502089000000002</v>
      </c>
      <c r="AN53">
        <v>1.059132</v>
      </c>
      <c r="AO53">
        <v>0</v>
      </c>
      <c r="AP53">
        <v>2.4761730000000002</v>
      </c>
      <c r="AQ53">
        <v>35.178922999999998</v>
      </c>
      <c r="AR53">
        <v>48.549227999999999</v>
      </c>
      <c r="AS53">
        <v>35.283774999999999</v>
      </c>
      <c r="AT53">
        <v>14.497506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71.788742000000028</v>
      </c>
      <c r="BA53">
        <f t="shared" si="1"/>
        <v>1541.2935180000002</v>
      </c>
      <c r="BD53">
        <v>7.68</v>
      </c>
      <c r="BE53">
        <v>1.88</v>
      </c>
      <c r="BF53">
        <v>2.93</v>
      </c>
      <c r="BG53">
        <v>0</v>
      </c>
      <c r="BH53">
        <v>9.02</v>
      </c>
      <c r="BI53">
        <v>0.88</v>
      </c>
      <c r="BJ53">
        <v>0.43</v>
      </c>
      <c r="BK53">
        <v>1.77</v>
      </c>
      <c r="BL53">
        <v>0.93</v>
      </c>
      <c r="BM53">
        <v>0.18</v>
      </c>
      <c r="BN53">
        <v>1.35</v>
      </c>
      <c r="BO53">
        <v>3.65</v>
      </c>
      <c r="BP53">
        <v>0.24</v>
      </c>
      <c r="BQ53">
        <v>1.93</v>
      </c>
      <c r="BR53">
        <v>2.11</v>
      </c>
      <c r="BS53">
        <v>1.57</v>
      </c>
      <c r="BT53">
        <v>2.5986880000000001</v>
      </c>
      <c r="BU53">
        <v>1.287995</v>
      </c>
      <c r="BV53">
        <v>2.278575</v>
      </c>
      <c r="BW53">
        <v>1.864989</v>
      </c>
      <c r="BX53">
        <v>1.8810420000000001</v>
      </c>
      <c r="BY53">
        <v>2.5759880000000002</v>
      </c>
      <c r="BZ53">
        <v>1.2742560000000001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5.1004569999999996</v>
      </c>
      <c r="CK53">
        <v>1.7951710000000001</v>
      </c>
      <c r="CL53">
        <v>1.8603190000000001</v>
      </c>
      <c r="CM53">
        <v>3.3707630000000002</v>
      </c>
      <c r="CN53">
        <v>1.7001520000000001</v>
      </c>
      <c r="CO53">
        <v>0</v>
      </c>
      <c r="CP53">
        <v>4.087237</v>
      </c>
      <c r="CQ53">
        <v>1.7001520000000001</v>
      </c>
      <c r="CR53">
        <v>0.54688599999999998</v>
      </c>
      <c r="CS53">
        <v>1.3160719999999999</v>
      </c>
      <c r="CT53">
        <v>4.1333080000000004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71.788742000000028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182.385175</v>
      </c>
      <c r="L54">
        <v>119.07531299999999</v>
      </c>
      <c r="M54">
        <v>43.923715999999999</v>
      </c>
      <c r="N54">
        <v>74.944535999999999</v>
      </c>
      <c r="O54">
        <v>124.14702200000001</v>
      </c>
      <c r="P54">
        <v>116.59798000000001</v>
      </c>
      <c r="Q54">
        <v>3.9835259999999999</v>
      </c>
      <c r="R54">
        <v>22.663809000000001</v>
      </c>
      <c r="S54">
        <v>13.205458</v>
      </c>
      <c r="T54">
        <v>0</v>
      </c>
      <c r="U54">
        <v>337.28433799999999</v>
      </c>
      <c r="V54">
        <v>4.8324999999999996</v>
      </c>
      <c r="W54">
        <v>12.46785</v>
      </c>
      <c r="X54">
        <v>43.4925</v>
      </c>
      <c r="Y54">
        <v>0</v>
      </c>
      <c r="Z54">
        <v>6.3342479999999997</v>
      </c>
      <c r="AA54">
        <v>0</v>
      </c>
      <c r="AB54">
        <v>0</v>
      </c>
      <c r="AC54">
        <v>0</v>
      </c>
      <c r="AD54">
        <v>8.7877449999999993</v>
      </c>
      <c r="AE54">
        <v>36.554167999999997</v>
      </c>
      <c r="AF54">
        <v>8.8311399999999995</v>
      </c>
      <c r="AG54">
        <v>46.513944000000002</v>
      </c>
      <c r="AH54">
        <v>0</v>
      </c>
      <c r="AI54">
        <v>0</v>
      </c>
      <c r="AJ54">
        <v>0</v>
      </c>
      <c r="AK54">
        <v>62.775129</v>
      </c>
      <c r="AL54">
        <v>47.169066000000001</v>
      </c>
      <c r="AM54">
        <v>17.502089000000002</v>
      </c>
      <c r="AN54">
        <v>1.059132</v>
      </c>
      <c r="AO54">
        <v>0</v>
      </c>
      <c r="AP54">
        <v>2.4761730000000002</v>
      </c>
      <c r="AQ54">
        <v>35.178922999999998</v>
      </c>
      <c r="AR54">
        <v>51.216768000000002</v>
      </c>
      <c r="AS54">
        <v>35.283774999999999</v>
      </c>
      <c r="AT54">
        <v>14.497506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71.71874200000002</v>
      </c>
      <c r="BA54">
        <f t="shared" si="1"/>
        <v>1544.9022710000002</v>
      </c>
      <c r="BD54">
        <v>7.68</v>
      </c>
      <c r="BE54">
        <v>1.88</v>
      </c>
      <c r="BF54">
        <v>2.93</v>
      </c>
      <c r="BG54">
        <v>0</v>
      </c>
      <c r="BH54">
        <v>9.02</v>
      </c>
      <c r="BI54">
        <v>0.82</v>
      </c>
      <c r="BJ54">
        <v>0.42</v>
      </c>
      <c r="BK54">
        <v>1.77</v>
      </c>
      <c r="BL54">
        <v>0.93</v>
      </c>
      <c r="BM54">
        <v>0.18</v>
      </c>
      <c r="BN54">
        <v>1.35</v>
      </c>
      <c r="BO54">
        <v>3.65</v>
      </c>
      <c r="BP54">
        <v>0.24</v>
      </c>
      <c r="BQ54">
        <v>1.93</v>
      </c>
      <c r="BR54">
        <v>2.11</v>
      </c>
      <c r="BS54">
        <v>1.57</v>
      </c>
      <c r="BT54">
        <v>2.5986880000000001</v>
      </c>
      <c r="BU54">
        <v>1.287995</v>
      </c>
      <c r="BV54">
        <v>2.278575</v>
      </c>
      <c r="BW54">
        <v>1.864989</v>
      </c>
      <c r="BX54">
        <v>1.8810420000000001</v>
      </c>
      <c r="BY54">
        <v>2.5759880000000002</v>
      </c>
      <c r="BZ54">
        <v>1.2742560000000001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5.1004569999999996</v>
      </c>
      <c r="CK54">
        <v>1.7951710000000001</v>
      </c>
      <c r="CL54">
        <v>1.8603190000000001</v>
      </c>
      <c r="CM54">
        <v>3.3707630000000002</v>
      </c>
      <c r="CN54">
        <v>1.7001520000000001</v>
      </c>
      <c r="CO54">
        <v>0</v>
      </c>
      <c r="CP54">
        <v>4.087237</v>
      </c>
      <c r="CQ54">
        <v>1.7001520000000001</v>
      </c>
      <c r="CR54">
        <v>0.54688599999999998</v>
      </c>
      <c r="CS54">
        <v>1.3160719999999999</v>
      </c>
      <c r="CT54">
        <v>4.1333080000000004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71.71874200000002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182.385175</v>
      </c>
      <c r="L55">
        <v>119.07531299999999</v>
      </c>
      <c r="M55">
        <v>43.923715999999999</v>
      </c>
      <c r="N55">
        <v>74.944535999999999</v>
      </c>
      <c r="O55">
        <v>124.14702200000001</v>
      </c>
      <c r="P55">
        <v>116.59798000000001</v>
      </c>
      <c r="Q55">
        <v>3.9835259999999999</v>
      </c>
      <c r="R55">
        <v>22.663809000000001</v>
      </c>
      <c r="S55">
        <v>13.205458</v>
      </c>
      <c r="T55">
        <v>0</v>
      </c>
      <c r="U55">
        <v>337.28433799999999</v>
      </c>
      <c r="V55">
        <v>4.8324999999999996</v>
      </c>
      <c r="W55">
        <v>12.46785</v>
      </c>
      <c r="X55">
        <v>43.4925</v>
      </c>
      <c r="Y55">
        <v>0</v>
      </c>
      <c r="Z55">
        <v>6.3342479999999997</v>
      </c>
      <c r="AA55">
        <v>0</v>
      </c>
      <c r="AB55">
        <v>0</v>
      </c>
      <c r="AC55">
        <v>0</v>
      </c>
      <c r="AD55">
        <v>8.7877449999999993</v>
      </c>
      <c r="AE55">
        <v>36.554167999999997</v>
      </c>
      <c r="AF55">
        <v>8.8311399999999995</v>
      </c>
      <c r="AG55">
        <v>46.513944000000002</v>
      </c>
      <c r="AH55">
        <v>5.1982530000000002</v>
      </c>
      <c r="AI55">
        <v>0</v>
      </c>
      <c r="AJ55">
        <v>0</v>
      </c>
      <c r="AK55">
        <v>62.775129</v>
      </c>
      <c r="AL55">
        <v>47.169066000000001</v>
      </c>
      <c r="AM55">
        <v>17.502089000000002</v>
      </c>
      <c r="AN55">
        <v>1.059132</v>
      </c>
      <c r="AO55">
        <v>0</v>
      </c>
      <c r="AP55">
        <v>2.4761730000000002</v>
      </c>
      <c r="AQ55">
        <v>35.178922999999998</v>
      </c>
      <c r="AR55">
        <v>51.216768000000002</v>
      </c>
      <c r="AS55">
        <v>35.283774999999999</v>
      </c>
      <c r="AT55">
        <v>14.497506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71.698028000000022</v>
      </c>
      <c r="BA55">
        <f t="shared" si="1"/>
        <v>1550.0798100000002</v>
      </c>
      <c r="BD55">
        <v>7.68</v>
      </c>
      <c r="BE55">
        <v>1.88</v>
      </c>
      <c r="BF55">
        <v>2.93</v>
      </c>
      <c r="BG55">
        <v>0</v>
      </c>
      <c r="BH55">
        <v>9.02</v>
      </c>
      <c r="BI55">
        <v>0.82</v>
      </c>
      <c r="BJ55">
        <v>0.42</v>
      </c>
      <c r="BK55">
        <v>1.77</v>
      </c>
      <c r="BL55">
        <v>0.93</v>
      </c>
      <c r="BM55">
        <v>0.18</v>
      </c>
      <c r="BN55">
        <v>1.35</v>
      </c>
      <c r="BO55">
        <v>3.65</v>
      </c>
      <c r="BP55">
        <v>0.24</v>
      </c>
      <c r="BQ55">
        <v>1.93</v>
      </c>
      <c r="BR55">
        <v>2.11</v>
      </c>
      <c r="BS55">
        <v>1.57</v>
      </c>
      <c r="BT55">
        <v>2.5986880000000001</v>
      </c>
      <c r="BU55">
        <v>1.287995</v>
      </c>
      <c r="BV55">
        <v>2.2578610000000001</v>
      </c>
      <c r="BW55">
        <v>1.864989</v>
      </c>
      <c r="BX55">
        <v>1.8810420000000001</v>
      </c>
      <c r="BY55">
        <v>2.5759880000000002</v>
      </c>
      <c r="BZ55">
        <v>1.2742560000000001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5.1004569999999996</v>
      </c>
      <c r="CK55">
        <v>1.7951710000000001</v>
      </c>
      <c r="CL55">
        <v>1.8603190000000001</v>
      </c>
      <c r="CM55">
        <v>3.3707630000000002</v>
      </c>
      <c r="CN55">
        <v>1.7001520000000001</v>
      </c>
      <c r="CO55">
        <v>0</v>
      </c>
      <c r="CP55">
        <v>4.087237</v>
      </c>
      <c r="CQ55">
        <v>1.7001520000000001</v>
      </c>
      <c r="CR55">
        <v>0.54688599999999998</v>
      </c>
      <c r="CS55">
        <v>1.3160719999999999</v>
      </c>
      <c r="CT55">
        <v>4.1333080000000004</v>
      </c>
      <c r="CU55">
        <v>0</v>
      </c>
      <c r="CV55">
        <v>0.160272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71.698028000000022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182.385175</v>
      </c>
      <c r="L56">
        <v>119.07531299999999</v>
      </c>
      <c r="M56">
        <v>46.779716000000001</v>
      </c>
      <c r="N56">
        <v>74.944535999999999</v>
      </c>
      <c r="O56">
        <v>124.14702200000001</v>
      </c>
      <c r="P56">
        <v>116.59798000000001</v>
      </c>
      <c r="Q56">
        <v>3.9835259999999999</v>
      </c>
      <c r="R56">
        <v>22.663809000000001</v>
      </c>
      <c r="S56">
        <v>13.205458</v>
      </c>
      <c r="T56">
        <v>0</v>
      </c>
      <c r="U56">
        <v>337.28433799999999</v>
      </c>
      <c r="V56">
        <v>4.8324999999999996</v>
      </c>
      <c r="W56">
        <v>12.46785</v>
      </c>
      <c r="X56">
        <v>43.4925</v>
      </c>
      <c r="Y56">
        <v>0</v>
      </c>
      <c r="Z56">
        <v>12.668495</v>
      </c>
      <c r="AA56">
        <v>13.514570000000001</v>
      </c>
      <c r="AB56">
        <v>0</v>
      </c>
      <c r="AC56">
        <v>0</v>
      </c>
      <c r="AD56">
        <v>8.7877449999999993</v>
      </c>
      <c r="AE56">
        <v>36.554167999999997</v>
      </c>
      <c r="AF56">
        <v>8.8311399999999995</v>
      </c>
      <c r="AG56">
        <v>46.513944000000002</v>
      </c>
      <c r="AH56">
        <v>20.793009999999999</v>
      </c>
      <c r="AI56">
        <v>0</v>
      </c>
      <c r="AJ56">
        <v>0</v>
      </c>
      <c r="AK56">
        <v>62.775129</v>
      </c>
      <c r="AL56">
        <v>47.169066000000001</v>
      </c>
      <c r="AM56">
        <v>17.502089000000002</v>
      </c>
      <c r="AN56">
        <v>1.059132</v>
      </c>
      <c r="AO56">
        <v>0</v>
      </c>
      <c r="AP56">
        <v>2.4761730000000002</v>
      </c>
      <c r="AQ56">
        <v>35.178922999999998</v>
      </c>
      <c r="AR56">
        <v>48.549227999999999</v>
      </c>
      <c r="AS56">
        <v>35.283774999999999</v>
      </c>
      <c r="AT56">
        <v>14.497506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71.698028000000022</v>
      </c>
      <c r="BA56">
        <f t="shared" si="1"/>
        <v>1585.7118440000004</v>
      </c>
      <c r="BD56">
        <v>7.68</v>
      </c>
      <c r="BE56">
        <v>1.88</v>
      </c>
      <c r="BF56">
        <v>2.93</v>
      </c>
      <c r="BG56">
        <v>0</v>
      </c>
      <c r="BH56">
        <v>9.02</v>
      </c>
      <c r="BI56">
        <v>0.82</v>
      </c>
      <c r="BJ56">
        <v>0.42</v>
      </c>
      <c r="BK56">
        <v>1.77</v>
      </c>
      <c r="BL56">
        <v>0.93</v>
      </c>
      <c r="BM56">
        <v>0.18</v>
      </c>
      <c r="BN56">
        <v>1.35</v>
      </c>
      <c r="BO56">
        <v>3.65</v>
      </c>
      <c r="BP56">
        <v>0.24</v>
      </c>
      <c r="BQ56">
        <v>1.93</v>
      </c>
      <c r="BR56">
        <v>2.11</v>
      </c>
      <c r="BS56">
        <v>1.57</v>
      </c>
      <c r="BT56">
        <v>2.5986880000000001</v>
      </c>
      <c r="BU56">
        <v>1.287995</v>
      </c>
      <c r="BV56">
        <v>2.2578610000000001</v>
      </c>
      <c r="BW56">
        <v>1.864989</v>
      </c>
      <c r="BX56">
        <v>1.8810420000000001</v>
      </c>
      <c r="BY56">
        <v>2.5759880000000002</v>
      </c>
      <c r="BZ56">
        <v>1.2742560000000001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5.1004569999999996</v>
      </c>
      <c r="CK56">
        <v>1.7951710000000001</v>
      </c>
      <c r="CL56">
        <v>1.8603190000000001</v>
      </c>
      <c r="CM56">
        <v>3.3707630000000002</v>
      </c>
      <c r="CN56">
        <v>1.7001520000000001</v>
      </c>
      <c r="CO56">
        <v>0</v>
      </c>
      <c r="CP56">
        <v>4.087237</v>
      </c>
      <c r="CQ56">
        <v>1.7001520000000001</v>
      </c>
      <c r="CR56">
        <v>0.54688599999999998</v>
      </c>
      <c r="CS56">
        <v>1.3160719999999999</v>
      </c>
      <c r="CT56">
        <v>4.1333080000000004</v>
      </c>
      <c r="CU56">
        <v>0</v>
      </c>
      <c r="CV56">
        <v>0.64108799999999999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71.698028000000022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182.688546</v>
      </c>
      <c r="L57">
        <v>119.07531299999999</v>
      </c>
      <c r="M57">
        <v>46.779716000000001</v>
      </c>
      <c r="N57">
        <v>59.481502999999996</v>
      </c>
      <c r="O57">
        <v>54.476298999999997</v>
      </c>
      <c r="P57">
        <v>102.295326</v>
      </c>
      <c r="Q57">
        <v>3.9835259999999999</v>
      </c>
      <c r="R57">
        <v>22.123522999999999</v>
      </c>
      <c r="S57">
        <v>13.779833</v>
      </c>
      <c r="T57">
        <v>0</v>
      </c>
      <c r="U57">
        <v>337.28433799999999</v>
      </c>
      <c r="V57">
        <v>2.8995000000000002</v>
      </c>
      <c r="W57">
        <v>10.631500000000001</v>
      </c>
      <c r="X57">
        <v>43.009250000000002</v>
      </c>
      <c r="Y57">
        <v>0</v>
      </c>
      <c r="Z57">
        <v>12.668495</v>
      </c>
      <c r="AA57">
        <v>13.514570000000001</v>
      </c>
      <c r="AB57">
        <v>0</v>
      </c>
      <c r="AC57">
        <v>0</v>
      </c>
      <c r="AD57">
        <v>8.7877449999999993</v>
      </c>
      <c r="AE57">
        <v>36.554167999999997</v>
      </c>
      <c r="AF57">
        <v>8.8311399999999995</v>
      </c>
      <c r="AG57">
        <v>46.513944000000002</v>
      </c>
      <c r="AH57">
        <v>41.586021000000002</v>
      </c>
      <c r="AI57">
        <v>0</v>
      </c>
      <c r="AJ57">
        <v>0</v>
      </c>
      <c r="AK57">
        <v>62.775129</v>
      </c>
      <c r="AL57">
        <v>47.169066000000001</v>
      </c>
      <c r="AM57">
        <v>17.502089000000002</v>
      </c>
      <c r="AN57">
        <v>1.059132</v>
      </c>
      <c r="AO57">
        <v>0</v>
      </c>
      <c r="AP57">
        <v>2.4761730000000002</v>
      </c>
      <c r="AQ57">
        <v>35.178922999999998</v>
      </c>
      <c r="AR57">
        <v>47.482211999999997</v>
      </c>
      <c r="AS57">
        <v>35.283774999999999</v>
      </c>
      <c r="AT57">
        <v>14.497506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71.698028000000022</v>
      </c>
      <c r="BA57">
        <f t="shared" si="1"/>
        <v>1502.0862890000001</v>
      </c>
      <c r="BD57">
        <v>7.68</v>
      </c>
      <c r="BE57">
        <v>1.88</v>
      </c>
      <c r="BF57">
        <v>2.93</v>
      </c>
      <c r="BG57">
        <v>0</v>
      </c>
      <c r="BH57">
        <v>9.02</v>
      </c>
      <c r="BI57">
        <v>0.82</v>
      </c>
      <c r="BJ57">
        <v>0.42</v>
      </c>
      <c r="BK57">
        <v>1.77</v>
      </c>
      <c r="BL57">
        <v>0.93</v>
      </c>
      <c r="BM57">
        <v>0.18</v>
      </c>
      <c r="BN57">
        <v>1.35</v>
      </c>
      <c r="BO57">
        <v>3.65</v>
      </c>
      <c r="BP57">
        <v>0.24</v>
      </c>
      <c r="BQ57">
        <v>1.93</v>
      </c>
      <c r="BR57">
        <v>2.11</v>
      </c>
      <c r="BS57">
        <v>1.57</v>
      </c>
      <c r="BT57">
        <v>2.5986880000000001</v>
      </c>
      <c r="BU57">
        <v>1.287995</v>
      </c>
      <c r="BV57">
        <v>2.2578610000000001</v>
      </c>
      <c r="BW57">
        <v>1.864989</v>
      </c>
      <c r="BX57">
        <v>1.8810420000000001</v>
      </c>
      <c r="BY57">
        <v>2.5759880000000002</v>
      </c>
      <c r="BZ57">
        <v>1.2742560000000001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5.1004569999999996</v>
      </c>
      <c r="CK57">
        <v>1.7951710000000001</v>
      </c>
      <c r="CL57">
        <v>1.8603190000000001</v>
      </c>
      <c r="CM57">
        <v>3.3707630000000002</v>
      </c>
      <c r="CN57">
        <v>1.7001520000000001</v>
      </c>
      <c r="CO57">
        <v>0</v>
      </c>
      <c r="CP57">
        <v>4.087237</v>
      </c>
      <c r="CQ57">
        <v>1.7001520000000001</v>
      </c>
      <c r="CR57">
        <v>0.54688599999999998</v>
      </c>
      <c r="CS57">
        <v>1.3160719999999999</v>
      </c>
      <c r="CT57">
        <v>4.1333080000000004</v>
      </c>
      <c r="CU57">
        <v>0</v>
      </c>
      <c r="CV57">
        <v>1.2821769999999999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71.698028000000022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182.688546</v>
      </c>
      <c r="L58">
        <v>119.07531299999999</v>
      </c>
      <c r="M58">
        <v>46.779716000000001</v>
      </c>
      <c r="N58">
        <v>59.481502999999996</v>
      </c>
      <c r="O58">
        <v>51.932805999999999</v>
      </c>
      <c r="P58">
        <v>102.295326</v>
      </c>
      <c r="Q58">
        <v>3.9835259999999999</v>
      </c>
      <c r="R58">
        <v>22.123522999999999</v>
      </c>
      <c r="S58">
        <v>13.779833</v>
      </c>
      <c r="T58">
        <v>0</v>
      </c>
      <c r="U58">
        <v>337.28433799999999</v>
      </c>
      <c r="V58">
        <v>2.8995000000000002</v>
      </c>
      <c r="W58">
        <v>10.631500000000001</v>
      </c>
      <c r="X58">
        <v>38.659999999999997</v>
      </c>
      <c r="Y58">
        <v>0</v>
      </c>
      <c r="Z58">
        <v>12.668495</v>
      </c>
      <c r="AA58">
        <v>13.514570000000001</v>
      </c>
      <c r="AB58">
        <v>0</v>
      </c>
      <c r="AC58">
        <v>0</v>
      </c>
      <c r="AD58">
        <v>8.7877449999999993</v>
      </c>
      <c r="AE58">
        <v>36.554167999999997</v>
      </c>
      <c r="AF58">
        <v>8.8311399999999995</v>
      </c>
      <c r="AG58">
        <v>46.513944000000002</v>
      </c>
      <c r="AH58">
        <v>44.808937999999998</v>
      </c>
      <c r="AI58">
        <v>0</v>
      </c>
      <c r="AJ58">
        <v>0</v>
      </c>
      <c r="AK58">
        <v>62.775129</v>
      </c>
      <c r="AL58">
        <v>47.169066000000001</v>
      </c>
      <c r="AM58">
        <v>17.502089000000002</v>
      </c>
      <c r="AN58">
        <v>1.059132</v>
      </c>
      <c r="AO58">
        <v>0</v>
      </c>
      <c r="AP58">
        <v>2.4761730000000002</v>
      </c>
      <c r="AQ58">
        <v>35.178922999999998</v>
      </c>
      <c r="AR58">
        <v>47.482211999999997</v>
      </c>
      <c r="AS58">
        <v>35.283774999999999</v>
      </c>
      <c r="AT58">
        <v>14.497506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71.698028000000022</v>
      </c>
      <c r="BA58">
        <f t="shared" si="1"/>
        <v>1498.416463</v>
      </c>
      <c r="BD58">
        <v>7.68</v>
      </c>
      <c r="BE58">
        <v>1.88</v>
      </c>
      <c r="BF58">
        <v>2.93</v>
      </c>
      <c r="BG58">
        <v>0</v>
      </c>
      <c r="BH58">
        <v>9.02</v>
      </c>
      <c r="BI58">
        <v>0.82</v>
      </c>
      <c r="BJ58">
        <v>0.42</v>
      </c>
      <c r="BK58">
        <v>1.77</v>
      </c>
      <c r="BL58">
        <v>0.93</v>
      </c>
      <c r="BM58">
        <v>0.18</v>
      </c>
      <c r="BN58">
        <v>1.35</v>
      </c>
      <c r="BO58">
        <v>3.65</v>
      </c>
      <c r="BP58">
        <v>0.24</v>
      </c>
      <c r="BQ58">
        <v>1.93</v>
      </c>
      <c r="BR58">
        <v>2.11</v>
      </c>
      <c r="BS58">
        <v>1.57</v>
      </c>
      <c r="BT58">
        <v>2.5986880000000001</v>
      </c>
      <c r="BU58">
        <v>1.287995</v>
      </c>
      <c r="BV58">
        <v>2.2578610000000001</v>
      </c>
      <c r="BW58">
        <v>1.864989</v>
      </c>
      <c r="BX58">
        <v>1.8810420000000001</v>
      </c>
      <c r="BY58">
        <v>2.5759880000000002</v>
      </c>
      <c r="BZ58">
        <v>1.2742560000000001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5.1004569999999996</v>
      </c>
      <c r="CK58">
        <v>1.7951710000000001</v>
      </c>
      <c r="CL58">
        <v>1.8603190000000001</v>
      </c>
      <c r="CM58">
        <v>3.3707630000000002</v>
      </c>
      <c r="CN58">
        <v>1.7001520000000001</v>
      </c>
      <c r="CO58">
        <v>0</v>
      </c>
      <c r="CP58">
        <v>4.087237</v>
      </c>
      <c r="CQ58">
        <v>1.7001520000000001</v>
      </c>
      <c r="CR58">
        <v>0.54688599999999998</v>
      </c>
      <c r="CS58">
        <v>1.3160719999999999</v>
      </c>
      <c r="CT58">
        <v>4.1333080000000004</v>
      </c>
      <c r="CU58">
        <v>0</v>
      </c>
      <c r="CV58">
        <v>1.373761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71.698028000000022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182.92205200000001</v>
      </c>
      <c r="L59">
        <v>119.07531299999999</v>
      </c>
      <c r="M59">
        <v>46.765030000000003</v>
      </c>
      <c r="N59">
        <v>59.481502999999996</v>
      </c>
      <c r="O59">
        <v>51.864747000000001</v>
      </c>
      <c r="P59">
        <v>102.295326</v>
      </c>
      <c r="Q59">
        <v>3.9835259999999999</v>
      </c>
      <c r="R59">
        <v>22.123522999999999</v>
      </c>
      <c r="S59">
        <v>13.779833</v>
      </c>
      <c r="T59">
        <v>0</v>
      </c>
      <c r="U59">
        <v>337.28433799999999</v>
      </c>
      <c r="V59">
        <v>2.8995000000000002</v>
      </c>
      <c r="W59">
        <v>10.631500000000001</v>
      </c>
      <c r="X59">
        <v>38.659999999999997</v>
      </c>
      <c r="Y59">
        <v>0</v>
      </c>
      <c r="Z59">
        <v>12.668495</v>
      </c>
      <c r="AA59">
        <v>25.196655</v>
      </c>
      <c r="AB59">
        <v>0</v>
      </c>
      <c r="AC59">
        <v>0</v>
      </c>
      <c r="AD59">
        <v>8.7877449999999993</v>
      </c>
      <c r="AE59">
        <v>36.554167999999997</v>
      </c>
      <c r="AF59">
        <v>8.8311399999999995</v>
      </c>
      <c r="AG59">
        <v>46.513944000000002</v>
      </c>
      <c r="AH59">
        <v>44.912902000000003</v>
      </c>
      <c r="AI59">
        <v>0</v>
      </c>
      <c r="AJ59">
        <v>0</v>
      </c>
      <c r="AK59">
        <v>62.775129</v>
      </c>
      <c r="AL59">
        <v>47.169066000000001</v>
      </c>
      <c r="AM59">
        <v>17.502089000000002</v>
      </c>
      <c r="AN59">
        <v>1.059132</v>
      </c>
      <c r="AO59">
        <v>0</v>
      </c>
      <c r="AP59">
        <v>2.4761730000000002</v>
      </c>
      <c r="AQ59">
        <v>35.178922999999998</v>
      </c>
      <c r="AR59">
        <v>47.482211999999997</v>
      </c>
      <c r="AS59">
        <v>35.283774999999999</v>
      </c>
      <c r="AT59">
        <v>14.497506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72.108193000000028</v>
      </c>
      <c r="BA59">
        <f t="shared" si="1"/>
        <v>1510.7634380000002</v>
      </c>
      <c r="BD59">
        <v>7.68</v>
      </c>
      <c r="BE59">
        <v>1.88</v>
      </c>
      <c r="BF59">
        <v>2.93</v>
      </c>
      <c r="BG59">
        <v>0</v>
      </c>
      <c r="BH59">
        <v>9.02</v>
      </c>
      <c r="BI59">
        <v>0.82</v>
      </c>
      <c r="BJ59">
        <v>0.42</v>
      </c>
      <c r="BK59">
        <v>1.77</v>
      </c>
      <c r="BL59">
        <v>0.93</v>
      </c>
      <c r="BM59">
        <v>0.18</v>
      </c>
      <c r="BN59">
        <v>1.35</v>
      </c>
      <c r="BO59">
        <v>3.65</v>
      </c>
      <c r="BP59">
        <v>0.24</v>
      </c>
      <c r="BQ59">
        <v>1.93</v>
      </c>
      <c r="BR59">
        <v>2.11</v>
      </c>
      <c r="BS59">
        <v>1.57</v>
      </c>
      <c r="BT59">
        <v>2.5986880000000001</v>
      </c>
      <c r="BU59">
        <v>1.287995</v>
      </c>
      <c r="BV59">
        <v>2.2578610000000001</v>
      </c>
      <c r="BW59">
        <v>1.864989</v>
      </c>
      <c r="BX59">
        <v>1.8810420000000001</v>
      </c>
      <c r="BY59">
        <v>2.5759880000000002</v>
      </c>
      <c r="BZ59">
        <v>1.2742560000000001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5.1004569999999996</v>
      </c>
      <c r="CK59">
        <v>1.7951710000000001</v>
      </c>
      <c r="CL59">
        <v>1.8603190000000001</v>
      </c>
      <c r="CM59">
        <v>3.3707630000000002</v>
      </c>
      <c r="CN59">
        <v>1.7001520000000001</v>
      </c>
      <c r="CO59">
        <v>0</v>
      </c>
      <c r="CP59">
        <v>4.087237</v>
      </c>
      <c r="CQ59">
        <v>1.7001520000000001</v>
      </c>
      <c r="CR59">
        <v>0.95705099999999999</v>
      </c>
      <c r="CS59">
        <v>1.3160719999999999</v>
      </c>
      <c r="CT59">
        <v>4.1333080000000004</v>
      </c>
      <c r="CU59">
        <v>0</v>
      </c>
      <c r="CV59">
        <v>1.3852089999999999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72.108193000000028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183.260831</v>
      </c>
      <c r="L60">
        <v>119.07531299999999</v>
      </c>
      <c r="M60">
        <v>46.765030000000003</v>
      </c>
      <c r="N60">
        <v>59.481502999999996</v>
      </c>
      <c r="O60">
        <v>51.864747000000001</v>
      </c>
      <c r="P60">
        <v>102.295326</v>
      </c>
      <c r="Q60">
        <v>3.9835259999999999</v>
      </c>
      <c r="R60">
        <v>22.123522999999999</v>
      </c>
      <c r="S60">
        <v>13.779833</v>
      </c>
      <c r="T60">
        <v>0</v>
      </c>
      <c r="U60">
        <v>337.28433799999999</v>
      </c>
      <c r="V60">
        <v>2.8995000000000002</v>
      </c>
      <c r="W60">
        <v>10.631500000000001</v>
      </c>
      <c r="X60">
        <v>38.659999999999997</v>
      </c>
      <c r="Y60">
        <v>0</v>
      </c>
      <c r="Z60">
        <v>12.668495</v>
      </c>
      <c r="AA60">
        <v>25.578422</v>
      </c>
      <c r="AB60">
        <v>0</v>
      </c>
      <c r="AC60">
        <v>0</v>
      </c>
      <c r="AD60">
        <v>8.7877449999999993</v>
      </c>
      <c r="AE60">
        <v>36.554167999999997</v>
      </c>
      <c r="AF60">
        <v>8.8311399999999995</v>
      </c>
      <c r="AG60">
        <v>46.513944000000002</v>
      </c>
      <c r="AH60">
        <v>41.586021000000002</v>
      </c>
      <c r="AI60">
        <v>0</v>
      </c>
      <c r="AJ60">
        <v>0</v>
      </c>
      <c r="AK60">
        <v>62.775129</v>
      </c>
      <c r="AL60">
        <v>47.169066000000001</v>
      </c>
      <c r="AM60">
        <v>17.502089000000002</v>
      </c>
      <c r="AN60">
        <v>1.059132</v>
      </c>
      <c r="AO60">
        <v>0</v>
      </c>
      <c r="AP60">
        <v>2.4761730000000002</v>
      </c>
      <c r="AQ60">
        <v>35.178922999999998</v>
      </c>
      <c r="AR60">
        <v>47.482211999999997</v>
      </c>
      <c r="AS60">
        <v>35.283774999999999</v>
      </c>
      <c r="AT60">
        <v>14.497506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72.108193000000028</v>
      </c>
      <c r="BA60">
        <f t="shared" si="1"/>
        <v>1508.1571030000002</v>
      </c>
      <c r="BD60">
        <v>7.68</v>
      </c>
      <c r="BE60">
        <v>1.88</v>
      </c>
      <c r="BF60">
        <v>2.93</v>
      </c>
      <c r="BG60">
        <v>0</v>
      </c>
      <c r="BH60">
        <v>9.02</v>
      </c>
      <c r="BI60">
        <v>0.82</v>
      </c>
      <c r="BJ60">
        <v>0.42</v>
      </c>
      <c r="BK60">
        <v>1.77</v>
      </c>
      <c r="BL60">
        <v>0.93</v>
      </c>
      <c r="BM60">
        <v>0.18</v>
      </c>
      <c r="BN60">
        <v>1.35</v>
      </c>
      <c r="BO60">
        <v>3.65</v>
      </c>
      <c r="BP60">
        <v>0.24</v>
      </c>
      <c r="BQ60">
        <v>1.93</v>
      </c>
      <c r="BR60">
        <v>2.11</v>
      </c>
      <c r="BS60">
        <v>1.57</v>
      </c>
      <c r="BT60">
        <v>2.5986880000000001</v>
      </c>
      <c r="BU60">
        <v>1.287995</v>
      </c>
      <c r="BV60">
        <v>2.2578610000000001</v>
      </c>
      <c r="BW60">
        <v>1.864989</v>
      </c>
      <c r="BX60">
        <v>1.8810420000000001</v>
      </c>
      <c r="BY60">
        <v>2.5759880000000002</v>
      </c>
      <c r="BZ60">
        <v>1.2742560000000001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5.1004569999999996</v>
      </c>
      <c r="CK60">
        <v>1.7951710000000001</v>
      </c>
      <c r="CL60">
        <v>1.8603190000000001</v>
      </c>
      <c r="CM60">
        <v>3.3707630000000002</v>
      </c>
      <c r="CN60">
        <v>1.7001520000000001</v>
      </c>
      <c r="CO60">
        <v>0</v>
      </c>
      <c r="CP60">
        <v>4.087237</v>
      </c>
      <c r="CQ60">
        <v>1.7001520000000001</v>
      </c>
      <c r="CR60">
        <v>0.95705099999999999</v>
      </c>
      <c r="CS60">
        <v>1.3160719999999999</v>
      </c>
      <c r="CT60">
        <v>4.1333080000000004</v>
      </c>
      <c r="CU60">
        <v>0</v>
      </c>
      <c r="CV60">
        <v>1.2821769999999999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72.108193000000028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183.14426399999999</v>
      </c>
      <c r="L61">
        <v>119.07531299999999</v>
      </c>
      <c r="M61">
        <v>46.765030000000003</v>
      </c>
      <c r="N61">
        <v>59.481502999999996</v>
      </c>
      <c r="O61">
        <v>51.864747000000001</v>
      </c>
      <c r="P61">
        <v>102.295326</v>
      </c>
      <c r="Q61">
        <v>3.9835259999999999</v>
      </c>
      <c r="R61">
        <v>22.575384</v>
      </c>
      <c r="S61">
        <v>13.779833</v>
      </c>
      <c r="T61">
        <v>0</v>
      </c>
      <c r="U61">
        <v>337.28433799999999</v>
      </c>
      <c r="V61">
        <v>2.8995000000000002</v>
      </c>
      <c r="W61">
        <v>10.631500000000001</v>
      </c>
      <c r="X61">
        <v>38.659999999999997</v>
      </c>
      <c r="Y61">
        <v>0</v>
      </c>
      <c r="Z61">
        <v>12.668495</v>
      </c>
      <c r="AA61">
        <v>27.105492000000002</v>
      </c>
      <c r="AB61">
        <v>14.835217</v>
      </c>
      <c r="AC61">
        <v>0</v>
      </c>
      <c r="AD61">
        <v>8.7877449999999993</v>
      </c>
      <c r="AE61">
        <v>36.554167999999997</v>
      </c>
      <c r="AF61">
        <v>8.8311399999999995</v>
      </c>
      <c r="AG61">
        <v>46.513944000000002</v>
      </c>
      <c r="AH61">
        <v>41.586021000000002</v>
      </c>
      <c r="AI61">
        <v>0</v>
      </c>
      <c r="AJ61">
        <v>0</v>
      </c>
      <c r="AK61">
        <v>62.775129</v>
      </c>
      <c r="AL61">
        <v>47.169066000000001</v>
      </c>
      <c r="AM61">
        <v>17.502089000000002</v>
      </c>
      <c r="AN61">
        <v>1.059132</v>
      </c>
      <c r="AO61">
        <v>0</v>
      </c>
      <c r="AP61">
        <v>2.4761730000000002</v>
      </c>
      <c r="AQ61">
        <v>35.178922999999998</v>
      </c>
      <c r="AR61">
        <v>47.482211999999997</v>
      </c>
      <c r="AS61">
        <v>35.283774999999999</v>
      </c>
      <c r="AT61">
        <v>14.497506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72.108193000000028</v>
      </c>
      <c r="BA61">
        <f t="shared" si="1"/>
        <v>1524.8546840000001</v>
      </c>
      <c r="BD61">
        <v>7.68</v>
      </c>
      <c r="BE61">
        <v>1.88</v>
      </c>
      <c r="BF61">
        <v>2.93</v>
      </c>
      <c r="BG61">
        <v>0</v>
      </c>
      <c r="BH61">
        <v>9.02</v>
      </c>
      <c r="BI61">
        <v>0.82</v>
      </c>
      <c r="BJ61">
        <v>0.42</v>
      </c>
      <c r="BK61">
        <v>1.77</v>
      </c>
      <c r="BL61">
        <v>0.93</v>
      </c>
      <c r="BM61">
        <v>0.18</v>
      </c>
      <c r="BN61">
        <v>1.35</v>
      </c>
      <c r="BO61">
        <v>3.65</v>
      </c>
      <c r="BP61">
        <v>0.24</v>
      </c>
      <c r="BQ61">
        <v>1.93</v>
      </c>
      <c r="BR61">
        <v>2.11</v>
      </c>
      <c r="BS61">
        <v>1.57</v>
      </c>
      <c r="BT61">
        <v>2.5986880000000001</v>
      </c>
      <c r="BU61">
        <v>1.287995</v>
      </c>
      <c r="BV61">
        <v>2.2578610000000001</v>
      </c>
      <c r="BW61">
        <v>1.864989</v>
      </c>
      <c r="BX61">
        <v>1.8810420000000001</v>
      </c>
      <c r="BY61">
        <v>2.5759880000000002</v>
      </c>
      <c r="BZ61">
        <v>1.2742560000000001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5.1004569999999996</v>
      </c>
      <c r="CK61">
        <v>1.7951710000000001</v>
      </c>
      <c r="CL61">
        <v>1.8603190000000001</v>
      </c>
      <c r="CM61">
        <v>3.3707630000000002</v>
      </c>
      <c r="CN61">
        <v>1.7001520000000001</v>
      </c>
      <c r="CO61">
        <v>0</v>
      </c>
      <c r="CP61">
        <v>4.087237</v>
      </c>
      <c r="CQ61">
        <v>1.7001520000000001</v>
      </c>
      <c r="CR61">
        <v>0.95705099999999999</v>
      </c>
      <c r="CS61">
        <v>1.3160719999999999</v>
      </c>
      <c r="CT61">
        <v>4.1333080000000004</v>
      </c>
      <c r="CU61">
        <v>0</v>
      </c>
      <c r="CV61">
        <v>1.2821769999999999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72.108193000000028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119.07531299999999</v>
      </c>
      <c r="M62">
        <v>46.765030000000003</v>
      </c>
      <c r="N62">
        <v>59.481502999999996</v>
      </c>
      <c r="O62">
        <v>51.864747000000001</v>
      </c>
      <c r="P62">
        <v>102.295326</v>
      </c>
      <c r="Q62">
        <v>3.9835259999999999</v>
      </c>
      <c r="R62">
        <v>22.575384</v>
      </c>
      <c r="S62">
        <v>13.779833</v>
      </c>
      <c r="T62">
        <v>0</v>
      </c>
      <c r="U62">
        <v>337.28433799999999</v>
      </c>
      <c r="V62">
        <v>2.8995000000000002</v>
      </c>
      <c r="W62">
        <v>10.631500000000001</v>
      </c>
      <c r="X62">
        <v>38.659999999999997</v>
      </c>
      <c r="Y62">
        <v>0</v>
      </c>
      <c r="Z62">
        <v>12.668495</v>
      </c>
      <c r="AA62">
        <v>27.157412999999998</v>
      </c>
      <c r="AB62">
        <v>14.835217</v>
      </c>
      <c r="AC62">
        <v>0</v>
      </c>
      <c r="AD62">
        <v>8.7877449999999993</v>
      </c>
      <c r="AE62">
        <v>36.554167999999997</v>
      </c>
      <c r="AF62">
        <v>8.8311399999999995</v>
      </c>
      <c r="AG62">
        <v>46.513944000000002</v>
      </c>
      <c r="AH62">
        <v>41.586021000000002</v>
      </c>
      <c r="AI62">
        <v>0</v>
      </c>
      <c r="AJ62">
        <v>0</v>
      </c>
      <c r="AK62">
        <v>62.775129</v>
      </c>
      <c r="AL62">
        <v>47.169066000000001</v>
      </c>
      <c r="AM62">
        <v>17.502089000000002</v>
      </c>
      <c r="AN62">
        <v>1.059132</v>
      </c>
      <c r="AO62">
        <v>0</v>
      </c>
      <c r="AP62">
        <v>2.4761730000000002</v>
      </c>
      <c r="AQ62">
        <v>35.178922999999998</v>
      </c>
      <c r="AR62">
        <v>47.482211999999997</v>
      </c>
      <c r="AS62">
        <v>35.283774999999999</v>
      </c>
      <c r="AT62">
        <v>14.497506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72.058193000000031</v>
      </c>
      <c r="BA62">
        <f t="shared" si="1"/>
        <v>1341.7123409999999</v>
      </c>
      <c r="BD62">
        <v>7.68</v>
      </c>
      <c r="BE62">
        <v>1.88</v>
      </c>
      <c r="BF62">
        <v>2.93</v>
      </c>
      <c r="BG62">
        <v>0</v>
      </c>
      <c r="BH62">
        <v>9.02</v>
      </c>
      <c r="BI62">
        <v>0.78</v>
      </c>
      <c r="BJ62">
        <v>0.41</v>
      </c>
      <c r="BK62">
        <v>1.77</v>
      </c>
      <c r="BL62">
        <v>0.93</v>
      </c>
      <c r="BM62">
        <v>0.18</v>
      </c>
      <c r="BN62">
        <v>1.35</v>
      </c>
      <c r="BO62">
        <v>3.65</v>
      </c>
      <c r="BP62">
        <v>0.24</v>
      </c>
      <c r="BQ62">
        <v>1.93</v>
      </c>
      <c r="BR62">
        <v>2.11</v>
      </c>
      <c r="BS62">
        <v>1.57</v>
      </c>
      <c r="BT62">
        <v>2.5986880000000001</v>
      </c>
      <c r="BU62">
        <v>1.287995</v>
      </c>
      <c r="BV62">
        <v>2.2578610000000001</v>
      </c>
      <c r="BW62">
        <v>1.864989</v>
      </c>
      <c r="BX62">
        <v>1.8810420000000001</v>
      </c>
      <c r="BY62">
        <v>2.5759880000000002</v>
      </c>
      <c r="BZ62">
        <v>1.2742560000000001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5.1004569999999996</v>
      </c>
      <c r="CK62">
        <v>1.7951710000000001</v>
      </c>
      <c r="CL62">
        <v>1.8603190000000001</v>
      </c>
      <c r="CM62">
        <v>3.3707630000000002</v>
      </c>
      <c r="CN62">
        <v>1.7001520000000001</v>
      </c>
      <c r="CO62">
        <v>0</v>
      </c>
      <c r="CP62">
        <v>4.087237</v>
      </c>
      <c r="CQ62">
        <v>1.7001520000000001</v>
      </c>
      <c r="CR62">
        <v>0.95705099999999999</v>
      </c>
      <c r="CS62">
        <v>1.3160719999999999</v>
      </c>
      <c r="CT62">
        <v>4.1333080000000004</v>
      </c>
      <c r="CU62">
        <v>0</v>
      </c>
      <c r="CV62">
        <v>1.2821769999999999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72.058193000000031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119.07531299999999</v>
      </c>
      <c r="M63">
        <v>42.912503000000001</v>
      </c>
      <c r="N63">
        <v>74.944535999999999</v>
      </c>
      <c r="O63">
        <v>61.784117000000002</v>
      </c>
      <c r="P63">
        <v>118.999056</v>
      </c>
      <c r="Q63">
        <v>3.9835259999999999</v>
      </c>
      <c r="R63">
        <v>22.575384</v>
      </c>
      <c r="S63">
        <v>13.779833</v>
      </c>
      <c r="T63">
        <v>0</v>
      </c>
      <c r="U63">
        <v>337.28433799999999</v>
      </c>
      <c r="V63">
        <v>2.8995000000000002</v>
      </c>
      <c r="W63">
        <v>10.631500000000001</v>
      </c>
      <c r="X63">
        <v>38.659999999999997</v>
      </c>
      <c r="Y63">
        <v>0</v>
      </c>
      <c r="Z63">
        <v>12.668495</v>
      </c>
      <c r="AA63">
        <v>40.736119000000002</v>
      </c>
      <c r="AB63">
        <v>14.835217</v>
      </c>
      <c r="AC63">
        <v>0</v>
      </c>
      <c r="AD63">
        <v>10.105907</v>
      </c>
      <c r="AE63">
        <v>36.554167999999997</v>
      </c>
      <c r="AF63">
        <v>8.8311399999999995</v>
      </c>
      <c r="AG63">
        <v>46.513944000000002</v>
      </c>
      <c r="AH63">
        <v>41.586021000000002</v>
      </c>
      <c r="AI63">
        <v>0</v>
      </c>
      <c r="AJ63">
        <v>0</v>
      </c>
      <c r="AK63">
        <v>62.775129</v>
      </c>
      <c r="AL63">
        <v>34.815263000000002</v>
      </c>
      <c r="AM63">
        <v>17.502089000000002</v>
      </c>
      <c r="AN63">
        <v>1.059132</v>
      </c>
      <c r="AO63">
        <v>0</v>
      </c>
      <c r="AP63">
        <v>4.3333029999999999</v>
      </c>
      <c r="AQ63">
        <v>35.178922999999998</v>
      </c>
      <c r="AR63">
        <v>47.482211999999997</v>
      </c>
      <c r="AS63">
        <v>35.283774999999999</v>
      </c>
      <c r="AT63">
        <v>14.497506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59.318193000000008</v>
      </c>
      <c r="BA63">
        <f t="shared" si="1"/>
        <v>1371.6061420000001</v>
      </c>
      <c r="BD63">
        <v>7.68</v>
      </c>
      <c r="BE63">
        <v>1.88</v>
      </c>
      <c r="BF63">
        <v>0</v>
      </c>
      <c r="BG63">
        <v>0</v>
      </c>
      <c r="BH63">
        <v>0</v>
      </c>
      <c r="BI63">
        <v>0.78</v>
      </c>
      <c r="BJ63">
        <v>0.41</v>
      </c>
      <c r="BK63">
        <v>1.77</v>
      </c>
      <c r="BL63">
        <v>0.32</v>
      </c>
      <c r="BM63">
        <v>0.1</v>
      </c>
      <c r="BN63">
        <v>1.25</v>
      </c>
      <c r="BO63">
        <v>3.65</v>
      </c>
      <c r="BP63">
        <v>0.24</v>
      </c>
      <c r="BQ63">
        <v>1.93</v>
      </c>
      <c r="BR63">
        <v>2.11</v>
      </c>
      <c r="BS63">
        <v>1.57</v>
      </c>
      <c r="BT63">
        <v>2.5986880000000001</v>
      </c>
      <c r="BU63">
        <v>1.287995</v>
      </c>
      <c r="BV63">
        <v>2.2578610000000001</v>
      </c>
      <c r="BW63">
        <v>1.864989</v>
      </c>
      <c r="BX63">
        <v>1.8810420000000001</v>
      </c>
      <c r="BY63">
        <v>2.5759880000000002</v>
      </c>
      <c r="BZ63">
        <v>1.2742560000000001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5.1004569999999996</v>
      </c>
      <c r="CK63">
        <v>1.7951710000000001</v>
      </c>
      <c r="CL63">
        <v>1.8603190000000001</v>
      </c>
      <c r="CM63">
        <v>3.3707630000000002</v>
      </c>
      <c r="CN63">
        <v>1.7001520000000001</v>
      </c>
      <c r="CO63">
        <v>0</v>
      </c>
      <c r="CP63">
        <v>4.087237</v>
      </c>
      <c r="CQ63">
        <v>1.7001520000000001</v>
      </c>
      <c r="CR63">
        <v>0.95705099999999999</v>
      </c>
      <c r="CS63">
        <v>1.3160719999999999</v>
      </c>
      <c r="CT63">
        <v>4.1333080000000004</v>
      </c>
      <c r="CU63">
        <v>0</v>
      </c>
      <c r="CV63">
        <v>1.2821769999999999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59.318193000000008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119.07531299999999</v>
      </c>
      <c r="M64">
        <v>42.912503000000001</v>
      </c>
      <c r="N64">
        <v>74.944535999999999</v>
      </c>
      <c r="O64">
        <v>64.587136000000001</v>
      </c>
      <c r="P64">
        <v>118.999056</v>
      </c>
      <c r="Q64">
        <v>3.9835259999999999</v>
      </c>
      <c r="R64">
        <v>22.575384</v>
      </c>
      <c r="S64">
        <v>13.779833</v>
      </c>
      <c r="T64">
        <v>0</v>
      </c>
      <c r="U64">
        <v>337.28433799999999</v>
      </c>
      <c r="V64">
        <v>2.8995000000000002</v>
      </c>
      <c r="W64">
        <v>10.631500000000001</v>
      </c>
      <c r="X64">
        <v>38.659999999999997</v>
      </c>
      <c r="Y64">
        <v>0</v>
      </c>
      <c r="Z64">
        <v>12.668495</v>
      </c>
      <c r="AA64">
        <v>40.736119000000002</v>
      </c>
      <c r="AB64">
        <v>14.835217</v>
      </c>
      <c r="AC64">
        <v>0</v>
      </c>
      <c r="AD64">
        <v>10.105907</v>
      </c>
      <c r="AE64">
        <v>52.546615000000003</v>
      </c>
      <c r="AF64">
        <v>8.8311399999999995</v>
      </c>
      <c r="AG64">
        <v>46.513944000000002</v>
      </c>
      <c r="AH64">
        <v>41.586021000000002</v>
      </c>
      <c r="AI64">
        <v>0</v>
      </c>
      <c r="AJ64">
        <v>0</v>
      </c>
      <c r="AK64">
        <v>62.775129</v>
      </c>
      <c r="AL64">
        <v>34.815263000000002</v>
      </c>
      <c r="AM64">
        <v>17.502089000000002</v>
      </c>
      <c r="AN64">
        <v>1.059132</v>
      </c>
      <c r="AO64">
        <v>0</v>
      </c>
      <c r="AP64">
        <v>4.3333029999999999</v>
      </c>
      <c r="AQ64">
        <v>35.178922999999998</v>
      </c>
      <c r="AR64">
        <v>47.482211999999997</v>
      </c>
      <c r="AS64">
        <v>35.283774999999999</v>
      </c>
      <c r="AT64">
        <v>14.497506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59.318193000000008</v>
      </c>
      <c r="BA64">
        <f t="shared" si="1"/>
        <v>1390.4016079999999</v>
      </c>
      <c r="BD64">
        <v>7.68</v>
      </c>
      <c r="BE64">
        <v>1.88</v>
      </c>
      <c r="BF64">
        <v>0</v>
      </c>
      <c r="BG64">
        <v>0</v>
      </c>
      <c r="BH64">
        <v>0</v>
      </c>
      <c r="BI64">
        <v>0.78</v>
      </c>
      <c r="BJ64">
        <v>0.41</v>
      </c>
      <c r="BK64">
        <v>1.77</v>
      </c>
      <c r="BL64">
        <v>0.32</v>
      </c>
      <c r="BM64">
        <v>0.1</v>
      </c>
      <c r="BN64">
        <v>1.25</v>
      </c>
      <c r="BO64">
        <v>3.65</v>
      </c>
      <c r="BP64">
        <v>0.24</v>
      </c>
      <c r="BQ64">
        <v>1.93</v>
      </c>
      <c r="BR64">
        <v>2.11</v>
      </c>
      <c r="BS64">
        <v>1.57</v>
      </c>
      <c r="BT64">
        <v>2.5986880000000001</v>
      </c>
      <c r="BU64">
        <v>1.287995</v>
      </c>
      <c r="BV64">
        <v>2.2578610000000001</v>
      </c>
      <c r="BW64">
        <v>1.864989</v>
      </c>
      <c r="BX64">
        <v>1.8810420000000001</v>
      </c>
      <c r="BY64">
        <v>2.5759880000000002</v>
      </c>
      <c r="BZ64">
        <v>1.2742560000000001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5.1004569999999996</v>
      </c>
      <c r="CK64">
        <v>1.7951710000000001</v>
      </c>
      <c r="CL64">
        <v>1.8603190000000001</v>
      </c>
      <c r="CM64">
        <v>3.3707630000000002</v>
      </c>
      <c r="CN64">
        <v>1.7001520000000001</v>
      </c>
      <c r="CO64">
        <v>0</v>
      </c>
      <c r="CP64">
        <v>4.087237</v>
      </c>
      <c r="CQ64">
        <v>1.7001520000000001</v>
      </c>
      <c r="CR64">
        <v>0.95705099999999999</v>
      </c>
      <c r="CS64">
        <v>1.3160719999999999</v>
      </c>
      <c r="CT64">
        <v>4.1333080000000004</v>
      </c>
      <c r="CU64">
        <v>0</v>
      </c>
      <c r="CV64">
        <v>1.2821769999999999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59.318193000000008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119.07531299999999</v>
      </c>
      <c r="M65">
        <v>42.429253000000003</v>
      </c>
      <c r="N65">
        <v>74.615926000000002</v>
      </c>
      <c r="O65">
        <v>64.587136000000001</v>
      </c>
      <c r="P65">
        <v>99.177042</v>
      </c>
      <c r="Q65">
        <v>3.9835259999999999</v>
      </c>
      <c r="R65">
        <v>22.575384</v>
      </c>
      <c r="S65">
        <v>13.779833</v>
      </c>
      <c r="T65">
        <v>0</v>
      </c>
      <c r="U65">
        <v>337.28433799999999</v>
      </c>
      <c r="V65">
        <v>2.8995000000000002</v>
      </c>
      <c r="W65">
        <v>10.631500000000001</v>
      </c>
      <c r="X65">
        <v>38.659999999999997</v>
      </c>
      <c r="Y65">
        <v>0</v>
      </c>
      <c r="Z65">
        <v>12.668495</v>
      </c>
      <c r="AA65">
        <v>40.736119000000002</v>
      </c>
      <c r="AB65">
        <v>29.912641000000001</v>
      </c>
      <c r="AC65">
        <v>10.781503000000001</v>
      </c>
      <c r="AD65">
        <v>10.105907</v>
      </c>
      <c r="AE65">
        <v>55.019733000000002</v>
      </c>
      <c r="AF65">
        <v>8.8311399999999995</v>
      </c>
      <c r="AG65">
        <v>46.513944000000002</v>
      </c>
      <c r="AH65">
        <v>41.586021000000002</v>
      </c>
      <c r="AI65">
        <v>0</v>
      </c>
      <c r="AJ65">
        <v>0</v>
      </c>
      <c r="AK65">
        <v>62.775129</v>
      </c>
      <c r="AL65">
        <v>34.815263000000002</v>
      </c>
      <c r="AM65">
        <v>17.502089000000002</v>
      </c>
      <c r="AN65">
        <v>1.059132</v>
      </c>
      <c r="AO65">
        <v>0</v>
      </c>
      <c r="AP65">
        <v>4.3333029999999999</v>
      </c>
      <c r="AQ65">
        <v>35.178922999999998</v>
      </c>
      <c r="AR65">
        <v>47.482211999999997</v>
      </c>
      <c r="AS65">
        <v>35.712322999999998</v>
      </c>
      <c r="AT65">
        <v>14.497506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58.108193</v>
      </c>
      <c r="BA65">
        <f t="shared" si="1"/>
        <v>1397.318327</v>
      </c>
      <c r="BD65">
        <v>7.68</v>
      </c>
      <c r="BE65">
        <v>1.88</v>
      </c>
      <c r="BF65">
        <v>0</v>
      </c>
      <c r="BG65">
        <v>0</v>
      </c>
      <c r="BH65">
        <v>0</v>
      </c>
      <c r="BI65">
        <v>0.78</v>
      </c>
      <c r="BJ65">
        <v>0.41</v>
      </c>
      <c r="BK65">
        <v>1.77</v>
      </c>
      <c r="BL65">
        <v>0</v>
      </c>
      <c r="BM65">
        <v>0.1</v>
      </c>
      <c r="BN65">
        <v>0.36</v>
      </c>
      <c r="BO65">
        <v>3.65</v>
      </c>
      <c r="BP65">
        <v>0.24</v>
      </c>
      <c r="BQ65">
        <v>1.93</v>
      </c>
      <c r="BR65">
        <v>2.11</v>
      </c>
      <c r="BS65">
        <v>1.57</v>
      </c>
      <c r="BT65">
        <v>2.5986880000000001</v>
      </c>
      <c r="BU65">
        <v>1.287995</v>
      </c>
      <c r="BV65">
        <v>2.2578610000000001</v>
      </c>
      <c r="BW65">
        <v>1.864989</v>
      </c>
      <c r="BX65">
        <v>1.8810420000000001</v>
      </c>
      <c r="BY65">
        <v>2.5759880000000002</v>
      </c>
      <c r="BZ65">
        <v>1.2742560000000001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5.1004569999999996</v>
      </c>
      <c r="CK65">
        <v>1.7951710000000001</v>
      </c>
      <c r="CL65">
        <v>1.8603190000000001</v>
      </c>
      <c r="CM65">
        <v>3.3707630000000002</v>
      </c>
      <c r="CN65">
        <v>1.7001520000000001</v>
      </c>
      <c r="CO65">
        <v>0</v>
      </c>
      <c r="CP65">
        <v>4.087237</v>
      </c>
      <c r="CQ65">
        <v>1.7001520000000001</v>
      </c>
      <c r="CR65">
        <v>0.95705099999999999</v>
      </c>
      <c r="CS65">
        <v>1.3160719999999999</v>
      </c>
      <c r="CT65">
        <v>4.1333080000000004</v>
      </c>
      <c r="CU65">
        <v>0</v>
      </c>
      <c r="CV65">
        <v>1.2821769999999999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58.108193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119.07531299999999</v>
      </c>
      <c r="M66">
        <v>42.429253000000003</v>
      </c>
      <c r="N66">
        <v>74.615926000000002</v>
      </c>
      <c r="O66">
        <v>64.587136000000001</v>
      </c>
      <c r="P66">
        <v>95.871194000000003</v>
      </c>
      <c r="Q66">
        <v>3.9835259999999999</v>
      </c>
      <c r="R66">
        <v>22.575384</v>
      </c>
      <c r="S66">
        <v>13.779833</v>
      </c>
      <c r="T66">
        <v>0</v>
      </c>
      <c r="U66">
        <v>337.28433799999999</v>
      </c>
      <c r="V66">
        <v>2.8995000000000002</v>
      </c>
      <c r="W66">
        <v>10.631500000000001</v>
      </c>
      <c r="X66">
        <v>38.659999999999997</v>
      </c>
      <c r="Y66">
        <v>0</v>
      </c>
      <c r="Z66">
        <v>12.668495</v>
      </c>
      <c r="AA66">
        <v>40.736119000000002</v>
      </c>
      <c r="AB66">
        <v>29.912641000000001</v>
      </c>
      <c r="AC66">
        <v>10.781503000000001</v>
      </c>
      <c r="AD66">
        <v>10.105907</v>
      </c>
      <c r="AE66">
        <v>55.019733000000002</v>
      </c>
      <c r="AF66">
        <v>8.8311399999999995</v>
      </c>
      <c r="AG66">
        <v>46.513944000000002</v>
      </c>
      <c r="AH66">
        <v>41.586021000000002</v>
      </c>
      <c r="AI66">
        <v>0</v>
      </c>
      <c r="AJ66">
        <v>0</v>
      </c>
      <c r="AK66">
        <v>62.775129</v>
      </c>
      <c r="AL66">
        <v>34.815263000000002</v>
      </c>
      <c r="AM66">
        <v>17.502089000000002</v>
      </c>
      <c r="AN66">
        <v>1.059132</v>
      </c>
      <c r="AO66">
        <v>0</v>
      </c>
      <c r="AP66">
        <v>4.3333029999999999</v>
      </c>
      <c r="AQ66">
        <v>35.178922999999998</v>
      </c>
      <c r="AR66">
        <v>47.482211999999997</v>
      </c>
      <c r="AS66">
        <v>35.712322999999998</v>
      </c>
      <c r="AT66">
        <v>14.497506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58.108193</v>
      </c>
      <c r="BA66">
        <f t="shared" si="1"/>
        <v>1394.0124789999998</v>
      </c>
      <c r="BD66">
        <v>7.68</v>
      </c>
      <c r="BE66">
        <v>1.88</v>
      </c>
      <c r="BF66">
        <v>0</v>
      </c>
      <c r="BG66">
        <v>0</v>
      </c>
      <c r="BH66">
        <v>0</v>
      </c>
      <c r="BI66">
        <v>0.78</v>
      </c>
      <c r="BJ66">
        <v>0.41</v>
      </c>
      <c r="BK66">
        <v>1.77</v>
      </c>
      <c r="BL66">
        <v>0</v>
      </c>
      <c r="BM66">
        <v>0.1</v>
      </c>
      <c r="BN66">
        <v>0.36</v>
      </c>
      <c r="BO66">
        <v>3.65</v>
      </c>
      <c r="BP66">
        <v>0.24</v>
      </c>
      <c r="BQ66">
        <v>1.93</v>
      </c>
      <c r="BR66">
        <v>2.11</v>
      </c>
      <c r="BS66">
        <v>1.57</v>
      </c>
      <c r="BT66">
        <v>2.5986880000000001</v>
      </c>
      <c r="BU66">
        <v>1.287995</v>
      </c>
      <c r="BV66">
        <v>2.2578610000000001</v>
      </c>
      <c r="BW66">
        <v>1.864989</v>
      </c>
      <c r="BX66">
        <v>1.8810420000000001</v>
      </c>
      <c r="BY66">
        <v>2.5759880000000002</v>
      </c>
      <c r="BZ66">
        <v>1.2742560000000001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5.1004569999999996</v>
      </c>
      <c r="CK66">
        <v>1.7951710000000001</v>
      </c>
      <c r="CL66">
        <v>1.8603190000000001</v>
      </c>
      <c r="CM66">
        <v>3.3707630000000002</v>
      </c>
      <c r="CN66">
        <v>1.7001520000000001</v>
      </c>
      <c r="CO66">
        <v>0</v>
      </c>
      <c r="CP66">
        <v>4.087237</v>
      </c>
      <c r="CQ66">
        <v>1.7001520000000001</v>
      </c>
      <c r="CR66">
        <v>0.95705099999999999</v>
      </c>
      <c r="CS66">
        <v>1.3160719999999999</v>
      </c>
      <c r="CT66">
        <v>4.1333080000000004</v>
      </c>
      <c r="CU66">
        <v>0</v>
      </c>
      <c r="CV66">
        <v>1.2821769999999999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58.108193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119.07531299999999</v>
      </c>
      <c r="M67">
        <v>42.429253000000003</v>
      </c>
      <c r="N67">
        <v>74.615926000000002</v>
      </c>
      <c r="O67">
        <v>64.587136000000001</v>
      </c>
      <c r="P67">
        <v>95.871194000000003</v>
      </c>
      <c r="Q67">
        <v>3.9835259999999999</v>
      </c>
      <c r="R67">
        <v>22.575384</v>
      </c>
      <c r="S67">
        <v>13.779833</v>
      </c>
      <c r="T67">
        <v>0</v>
      </c>
      <c r="U67">
        <v>337.28433799999999</v>
      </c>
      <c r="V67">
        <v>2.8995000000000002</v>
      </c>
      <c r="W67">
        <v>10.631500000000001</v>
      </c>
      <c r="X67">
        <v>38.659999999999997</v>
      </c>
      <c r="Y67">
        <v>0</v>
      </c>
      <c r="Z67">
        <v>12.668495</v>
      </c>
      <c r="AA67">
        <v>40.736119000000002</v>
      </c>
      <c r="AB67">
        <v>44.868962000000003</v>
      </c>
      <c r="AC67">
        <v>10.781503000000001</v>
      </c>
      <c r="AD67">
        <v>10.105907</v>
      </c>
      <c r="AE67">
        <v>55.019733000000002</v>
      </c>
      <c r="AF67">
        <v>8.8311399999999995</v>
      </c>
      <c r="AG67">
        <v>46.513944000000002</v>
      </c>
      <c r="AH67">
        <v>41.586021000000002</v>
      </c>
      <c r="AI67">
        <v>0</v>
      </c>
      <c r="AJ67">
        <v>0</v>
      </c>
      <c r="AK67">
        <v>62.775129</v>
      </c>
      <c r="AL67">
        <v>34.815263000000002</v>
      </c>
      <c r="AM67">
        <v>17.502089000000002</v>
      </c>
      <c r="AN67">
        <v>1.059132</v>
      </c>
      <c r="AO67">
        <v>0</v>
      </c>
      <c r="AP67">
        <v>4.3333029999999999</v>
      </c>
      <c r="AQ67">
        <v>35.178922999999998</v>
      </c>
      <c r="AR67">
        <v>47.482211999999997</v>
      </c>
      <c r="AS67">
        <v>35.712322999999998</v>
      </c>
      <c r="AT67">
        <v>14.497506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57.698193000000003</v>
      </c>
      <c r="BA67">
        <f t="shared" si="1"/>
        <v>1408.5587999999998</v>
      </c>
      <c r="BD67">
        <v>7.68</v>
      </c>
      <c r="BE67">
        <v>1.88</v>
      </c>
      <c r="BF67">
        <v>0</v>
      </c>
      <c r="BG67">
        <v>0</v>
      </c>
      <c r="BH67">
        <v>0</v>
      </c>
      <c r="BI67">
        <v>0.78</v>
      </c>
      <c r="BJ67">
        <v>0.41</v>
      </c>
      <c r="BK67">
        <v>1.72</v>
      </c>
      <c r="BL67">
        <v>0</v>
      </c>
      <c r="BM67">
        <v>0.1</v>
      </c>
      <c r="BN67">
        <v>0</v>
      </c>
      <c r="BO67">
        <v>3.65</v>
      </c>
      <c r="BP67">
        <v>0.24</v>
      </c>
      <c r="BQ67">
        <v>1.93</v>
      </c>
      <c r="BR67">
        <v>2.11</v>
      </c>
      <c r="BS67">
        <v>1.57</v>
      </c>
      <c r="BT67">
        <v>2.5986880000000001</v>
      </c>
      <c r="BU67">
        <v>1.287995</v>
      </c>
      <c r="BV67">
        <v>2.2578610000000001</v>
      </c>
      <c r="BW67">
        <v>1.864989</v>
      </c>
      <c r="BX67">
        <v>1.8810420000000001</v>
      </c>
      <c r="BY67">
        <v>2.5759880000000002</v>
      </c>
      <c r="BZ67">
        <v>1.2742560000000001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5.1004569999999996</v>
      </c>
      <c r="CK67">
        <v>1.7951710000000001</v>
      </c>
      <c r="CL67">
        <v>1.8603190000000001</v>
      </c>
      <c r="CM67">
        <v>3.3707630000000002</v>
      </c>
      <c r="CN67">
        <v>1.7001520000000001</v>
      </c>
      <c r="CO67">
        <v>0</v>
      </c>
      <c r="CP67">
        <v>4.087237</v>
      </c>
      <c r="CQ67">
        <v>1.7001520000000001</v>
      </c>
      <c r="CR67">
        <v>0.95705099999999999</v>
      </c>
      <c r="CS67">
        <v>1.3160719999999999</v>
      </c>
      <c r="CT67">
        <v>4.1333080000000004</v>
      </c>
      <c r="CU67">
        <v>0</v>
      </c>
      <c r="CV67">
        <v>1.2821769999999999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57.698193000000003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119.07531299999999</v>
      </c>
      <c r="M68">
        <v>42.429253000000003</v>
      </c>
      <c r="N68">
        <v>74.615926000000002</v>
      </c>
      <c r="O68">
        <v>64.587136000000001</v>
      </c>
      <c r="P68">
        <v>95.871194000000003</v>
      </c>
      <c r="Q68">
        <v>3.9835259999999999</v>
      </c>
      <c r="R68">
        <v>22.575384</v>
      </c>
      <c r="S68">
        <v>13.779833</v>
      </c>
      <c r="T68">
        <v>0</v>
      </c>
      <c r="U68">
        <v>337.28433799999999</v>
      </c>
      <c r="V68">
        <v>2.8995000000000002</v>
      </c>
      <c r="W68">
        <v>10.631500000000001</v>
      </c>
      <c r="X68">
        <v>72.737920000000003</v>
      </c>
      <c r="Y68">
        <v>0</v>
      </c>
      <c r="Z68">
        <v>12.668495</v>
      </c>
      <c r="AA68">
        <v>40.736119000000002</v>
      </c>
      <c r="AB68">
        <v>44.868962000000003</v>
      </c>
      <c r="AC68">
        <v>10.781503000000001</v>
      </c>
      <c r="AD68">
        <v>10.105907</v>
      </c>
      <c r="AE68">
        <v>55.019733000000002</v>
      </c>
      <c r="AF68">
        <v>8.8311399999999995</v>
      </c>
      <c r="AG68">
        <v>46.513944000000002</v>
      </c>
      <c r="AH68">
        <v>41.586021000000002</v>
      </c>
      <c r="AI68">
        <v>0</v>
      </c>
      <c r="AJ68">
        <v>0</v>
      </c>
      <c r="AK68">
        <v>62.775129</v>
      </c>
      <c r="AL68">
        <v>34.815263000000002</v>
      </c>
      <c r="AM68">
        <v>17.502089000000002</v>
      </c>
      <c r="AN68">
        <v>1.059132</v>
      </c>
      <c r="AO68">
        <v>0</v>
      </c>
      <c r="AP68">
        <v>4.3333029999999999</v>
      </c>
      <c r="AQ68">
        <v>35.178922999999998</v>
      </c>
      <c r="AR68">
        <v>51.216768000000002</v>
      </c>
      <c r="AS68">
        <v>35.712322999999998</v>
      </c>
      <c r="AT68">
        <v>14.497506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57.698193000000003</v>
      </c>
      <c r="BA68">
        <f t="shared" ref="BA68:BA99" si="4">SUM(B68:AZ68)</f>
        <v>1446.3712760000001</v>
      </c>
      <c r="BD68">
        <v>7.68</v>
      </c>
      <c r="BE68">
        <v>1.88</v>
      </c>
      <c r="BF68">
        <v>0</v>
      </c>
      <c r="BG68">
        <v>0</v>
      </c>
      <c r="BH68">
        <v>0</v>
      </c>
      <c r="BI68">
        <v>0.78</v>
      </c>
      <c r="BJ68">
        <v>0.41</v>
      </c>
      <c r="BK68">
        <v>1.72</v>
      </c>
      <c r="BL68">
        <v>0</v>
      </c>
      <c r="BM68">
        <v>0.1</v>
      </c>
      <c r="BN68">
        <v>0</v>
      </c>
      <c r="BO68">
        <v>3.65</v>
      </c>
      <c r="BP68">
        <v>0.24</v>
      </c>
      <c r="BQ68">
        <v>1.93</v>
      </c>
      <c r="BR68">
        <v>2.11</v>
      </c>
      <c r="BS68">
        <v>1.57</v>
      </c>
      <c r="BT68">
        <v>2.5986880000000001</v>
      </c>
      <c r="BU68">
        <v>1.287995</v>
      </c>
      <c r="BV68">
        <v>2.2578610000000001</v>
      </c>
      <c r="BW68">
        <v>1.864989</v>
      </c>
      <c r="BX68">
        <v>1.8810420000000001</v>
      </c>
      <c r="BY68">
        <v>2.5759880000000002</v>
      </c>
      <c r="BZ68">
        <v>1.2742560000000001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5.1004569999999996</v>
      </c>
      <c r="CK68">
        <v>1.7951710000000001</v>
      </c>
      <c r="CL68">
        <v>1.8603190000000001</v>
      </c>
      <c r="CM68">
        <v>3.3707630000000002</v>
      </c>
      <c r="CN68">
        <v>1.7001520000000001</v>
      </c>
      <c r="CO68">
        <v>0</v>
      </c>
      <c r="CP68">
        <v>4.087237</v>
      </c>
      <c r="CQ68">
        <v>1.7001520000000001</v>
      </c>
      <c r="CR68">
        <v>0.95705099999999999</v>
      </c>
      <c r="CS68">
        <v>1.3160719999999999</v>
      </c>
      <c r="CT68">
        <v>4.1333080000000004</v>
      </c>
      <c r="CU68">
        <v>0</v>
      </c>
      <c r="CV68">
        <v>1.2821769999999999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57.698193000000003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119.07531299999999</v>
      </c>
      <c r="M69">
        <v>42.429253000000003</v>
      </c>
      <c r="N69">
        <v>74.615926000000002</v>
      </c>
      <c r="O69">
        <v>64.587136000000001</v>
      </c>
      <c r="P69">
        <v>95.871194000000003</v>
      </c>
      <c r="Q69">
        <v>3.9835259999999999</v>
      </c>
      <c r="R69">
        <v>22.575384</v>
      </c>
      <c r="S69">
        <v>13.779833</v>
      </c>
      <c r="T69">
        <v>0</v>
      </c>
      <c r="U69">
        <v>337.28433799999999</v>
      </c>
      <c r="V69">
        <v>2.8995000000000002</v>
      </c>
      <c r="W69">
        <v>10.631500000000001</v>
      </c>
      <c r="X69">
        <v>72.737920000000003</v>
      </c>
      <c r="Y69">
        <v>0</v>
      </c>
      <c r="Z69">
        <v>12.668495</v>
      </c>
      <c r="AA69">
        <v>40.736119000000002</v>
      </c>
      <c r="AB69">
        <v>44.868962000000003</v>
      </c>
      <c r="AC69">
        <v>21.563003999999999</v>
      </c>
      <c r="AD69">
        <v>10.105907</v>
      </c>
      <c r="AE69">
        <v>55.019733000000002</v>
      </c>
      <c r="AF69">
        <v>8.8311399999999995</v>
      </c>
      <c r="AG69">
        <v>46.513944000000002</v>
      </c>
      <c r="AH69">
        <v>41.586021000000002</v>
      </c>
      <c r="AI69">
        <v>0</v>
      </c>
      <c r="AJ69">
        <v>0</v>
      </c>
      <c r="AK69">
        <v>62.775129</v>
      </c>
      <c r="AL69">
        <v>34.815263000000002</v>
      </c>
      <c r="AM69">
        <v>17.502089000000002</v>
      </c>
      <c r="AN69">
        <v>1.059132</v>
      </c>
      <c r="AO69">
        <v>0</v>
      </c>
      <c r="AP69">
        <v>1.8571299999999999</v>
      </c>
      <c r="AQ69">
        <v>35.178922999999998</v>
      </c>
      <c r="AR69">
        <v>51.216768000000002</v>
      </c>
      <c r="AS69">
        <v>35.712322999999998</v>
      </c>
      <c r="AT69">
        <v>14.497506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57.698193000000003</v>
      </c>
      <c r="BA69">
        <f t="shared" si="4"/>
        <v>1454.6766040000002</v>
      </c>
      <c r="BD69">
        <v>7.68</v>
      </c>
      <c r="BE69">
        <v>1.88</v>
      </c>
      <c r="BF69">
        <v>0</v>
      </c>
      <c r="BG69">
        <v>0</v>
      </c>
      <c r="BH69">
        <v>0</v>
      </c>
      <c r="BI69">
        <v>0.78</v>
      </c>
      <c r="BJ69">
        <v>0.41</v>
      </c>
      <c r="BK69">
        <v>1.72</v>
      </c>
      <c r="BL69">
        <v>0</v>
      </c>
      <c r="BM69">
        <v>0.1</v>
      </c>
      <c r="BN69">
        <v>0</v>
      </c>
      <c r="BO69">
        <v>3.65</v>
      </c>
      <c r="BP69">
        <v>0.24</v>
      </c>
      <c r="BQ69">
        <v>1.93</v>
      </c>
      <c r="BR69">
        <v>2.11</v>
      </c>
      <c r="BS69">
        <v>1.57</v>
      </c>
      <c r="BT69">
        <v>2.5986880000000001</v>
      </c>
      <c r="BU69">
        <v>1.287995</v>
      </c>
      <c r="BV69">
        <v>2.2578610000000001</v>
      </c>
      <c r="BW69">
        <v>1.864989</v>
      </c>
      <c r="BX69">
        <v>1.8810420000000001</v>
      </c>
      <c r="BY69">
        <v>2.5759880000000002</v>
      </c>
      <c r="BZ69">
        <v>1.2742560000000001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5.1004569999999996</v>
      </c>
      <c r="CK69">
        <v>1.7951710000000001</v>
      </c>
      <c r="CL69">
        <v>1.8603190000000001</v>
      </c>
      <c r="CM69">
        <v>3.3707630000000002</v>
      </c>
      <c r="CN69">
        <v>1.7001520000000001</v>
      </c>
      <c r="CO69">
        <v>0</v>
      </c>
      <c r="CP69">
        <v>4.087237</v>
      </c>
      <c r="CQ69">
        <v>1.7001520000000001</v>
      </c>
      <c r="CR69">
        <v>0.95705099999999999</v>
      </c>
      <c r="CS69">
        <v>1.3160719999999999</v>
      </c>
      <c r="CT69">
        <v>4.1333080000000004</v>
      </c>
      <c r="CU69">
        <v>0</v>
      </c>
      <c r="CV69">
        <v>1.2821769999999999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57.698193000000003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119.07531299999999</v>
      </c>
      <c r="M70">
        <v>42.429253000000003</v>
      </c>
      <c r="N70">
        <v>74.615926000000002</v>
      </c>
      <c r="O70">
        <v>64.587136000000001</v>
      </c>
      <c r="P70">
        <v>95.871194000000003</v>
      </c>
      <c r="Q70">
        <v>3.9835259999999999</v>
      </c>
      <c r="R70">
        <v>22.575384</v>
      </c>
      <c r="S70">
        <v>13.779833</v>
      </c>
      <c r="T70">
        <v>0</v>
      </c>
      <c r="U70">
        <v>337.28433799999999</v>
      </c>
      <c r="V70">
        <v>2.8995000000000002</v>
      </c>
      <c r="W70">
        <v>10.631500000000001</v>
      </c>
      <c r="X70">
        <v>38.659999999999997</v>
      </c>
      <c r="Y70">
        <v>0</v>
      </c>
      <c r="Z70">
        <v>12.651484999999999</v>
      </c>
      <c r="AA70">
        <v>40.736119000000002</v>
      </c>
      <c r="AB70">
        <v>44.868962000000003</v>
      </c>
      <c r="AC70">
        <v>21.563003999999999</v>
      </c>
      <c r="AD70">
        <v>10.105907</v>
      </c>
      <c r="AE70">
        <v>55.019733000000002</v>
      </c>
      <c r="AF70">
        <v>8.8311399999999995</v>
      </c>
      <c r="AG70">
        <v>46.513944000000002</v>
      </c>
      <c r="AH70">
        <v>41.586021000000002</v>
      </c>
      <c r="AI70">
        <v>0</v>
      </c>
      <c r="AJ70">
        <v>0</v>
      </c>
      <c r="AK70">
        <v>62.775129</v>
      </c>
      <c r="AL70">
        <v>34.815263000000002</v>
      </c>
      <c r="AM70">
        <v>17.502089000000002</v>
      </c>
      <c r="AN70">
        <v>1.059132</v>
      </c>
      <c r="AO70">
        <v>0</v>
      </c>
      <c r="AP70">
        <v>1.8571299999999999</v>
      </c>
      <c r="AQ70">
        <v>35.178922999999998</v>
      </c>
      <c r="AR70">
        <v>48.549227999999999</v>
      </c>
      <c r="AS70">
        <v>35.712322999999998</v>
      </c>
      <c r="AT70">
        <v>14.497506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57.698193000000003</v>
      </c>
      <c r="BA70">
        <f t="shared" si="4"/>
        <v>1417.9141340000001</v>
      </c>
      <c r="BD70">
        <v>7.68</v>
      </c>
      <c r="BE70">
        <v>1.88</v>
      </c>
      <c r="BF70">
        <v>0</v>
      </c>
      <c r="BG70">
        <v>0</v>
      </c>
      <c r="BH70">
        <v>0</v>
      </c>
      <c r="BI70">
        <v>0.78</v>
      </c>
      <c r="BJ70">
        <v>0.41</v>
      </c>
      <c r="BK70">
        <v>1.72</v>
      </c>
      <c r="BL70">
        <v>0</v>
      </c>
      <c r="BM70">
        <v>0.1</v>
      </c>
      <c r="BN70">
        <v>0</v>
      </c>
      <c r="BO70">
        <v>3.65</v>
      </c>
      <c r="BP70">
        <v>0.24</v>
      </c>
      <c r="BQ70">
        <v>1.93</v>
      </c>
      <c r="BR70">
        <v>2.11</v>
      </c>
      <c r="BS70">
        <v>1.57</v>
      </c>
      <c r="BT70">
        <v>2.5986880000000001</v>
      </c>
      <c r="BU70">
        <v>1.287995</v>
      </c>
      <c r="BV70">
        <v>2.2578610000000001</v>
      </c>
      <c r="BW70">
        <v>1.864989</v>
      </c>
      <c r="BX70">
        <v>1.8810420000000001</v>
      </c>
      <c r="BY70">
        <v>2.5759880000000002</v>
      </c>
      <c r="BZ70">
        <v>1.2742560000000001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5.1004569999999996</v>
      </c>
      <c r="CK70">
        <v>1.7951710000000001</v>
      </c>
      <c r="CL70">
        <v>1.8603190000000001</v>
      </c>
      <c r="CM70">
        <v>3.3707630000000002</v>
      </c>
      <c r="CN70">
        <v>1.7001520000000001</v>
      </c>
      <c r="CO70">
        <v>0</v>
      </c>
      <c r="CP70">
        <v>4.087237</v>
      </c>
      <c r="CQ70">
        <v>1.7001520000000001</v>
      </c>
      <c r="CR70">
        <v>0.95705099999999999</v>
      </c>
      <c r="CS70">
        <v>1.3160719999999999</v>
      </c>
      <c r="CT70">
        <v>4.1333080000000004</v>
      </c>
      <c r="CU70">
        <v>0</v>
      </c>
      <c r="CV70">
        <v>1.2821769999999999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57.698193000000003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119.07531299999999</v>
      </c>
      <c r="M71">
        <v>91.492422000000005</v>
      </c>
      <c r="N71">
        <v>118.328199</v>
      </c>
      <c r="O71">
        <v>99.572242000000003</v>
      </c>
      <c r="P71">
        <v>104.274739</v>
      </c>
      <c r="Q71">
        <v>3.9835259999999999</v>
      </c>
      <c r="R71">
        <v>22.575384</v>
      </c>
      <c r="S71">
        <v>13.779833</v>
      </c>
      <c r="T71">
        <v>0</v>
      </c>
      <c r="U71">
        <v>337.28433799999999</v>
      </c>
      <c r="V71">
        <v>2.8995000000000002</v>
      </c>
      <c r="W71">
        <v>10.631500000000001</v>
      </c>
      <c r="X71">
        <v>50.362268</v>
      </c>
      <c r="Y71">
        <v>0</v>
      </c>
      <c r="Z71">
        <v>12.651484999999999</v>
      </c>
      <c r="AA71">
        <v>40.736119000000002</v>
      </c>
      <c r="AB71">
        <v>44.868962000000003</v>
      </c>
      <c r="AC71">
        <v>21.563003999999999</v>
      </c>
      <c r="AD71">
        <v>10.105907</v>
      </c>
      <c r="AE71">
        <v>55.019733000000002</v>
      </c>
      <c r="AF71">
        <v>8.8311399999999995</v>
      </c>
      <c r="AG71">
        <v>46.513944000000002</v>
      </c>
      <c r="AH71">
        <v>41.586021000000002</v>
      </c>
      <c r="AI71">
        <v>0</v>
      </c>
      <c r="AJ71">
        <v>0</v>
      </c>
      <c r="AK71">
        <v>62.775129</v>
      </c>
      <c r="AL71">
        <v>34.815263000000002</v>
      </c>
      <c r="AM71">
        <v>17.502089000000002</v>
      </c>
      <c r="AN71">
        <v>1.059132</v>
      </c>
      <c r="AO71">
        <v>0</v>
      </c>
      <c r="AP71">
        <v>5.3237719999999999</v>
      </c>
      <c r="AQ71">
        <v>35.178922999999998</v>
      </c>
      <c r="AR71">
        <v>48.549227999999999</v>
      </c>
      <c r="AS71">
        <v>35.712322999999998</v>
      </c>
      <c r="AT71">
        <v>14.497506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57.698193000000003</v>
      </c>
      <c r="BA71">
        <f t="shared" si="4"/>
        <v>1569.2471370000001</v>
      </c>
      <c r="BD71">
        <v>7.68</v>
      </c>
      <c r="BE71">
        <v>1.88</v>
      </c>
      <c r="BF71">
        <v>0</v>
      </c>
      <c r="BG71">
        <v>0</v>
      </c>
      <c r="BH71">
        <v>0</v>
      </c>
      <c r="BI71">
        <v>0.78</v>
      </c>
      <c r="BJ71">
        <v>0.41</v>
      </c>
      <c r="BK71">
        <v>1.72</v>
      </c>
      <c r="BL71">
        <v>0</v>
      </c>
      <c r="BM71">
        <v>0.1</v>
      </c>
      <c r="BN71">
        <v>0</v>
      </c>
      <c r="BO71">
        <v>3.65</v>
      </c>
      <c r="BP71">
        <v>0.24</v>
      </c>
      <c r="BQ71">
        <v>1.93</v>
      </c>
      <c r="BR71">
        <v>2.11</v>
      </c>
      <c r="BS71">
        <v>1.57</v>
      </c>
      <c r="BT71">
        <v>2.5986880000000001</v>
      </c>
      <c r="BU71">
        <v>1.287995</v>
      </c>
      <c r="BV71">
        <v>2.2578610000000001</v>
      </c>
      <c r="BW71">
        <v>1.864989</v>
      </c>
      <c r="BX71">
        <v>1.8810420000000001</v>
      </c>
      <c r="BY71">
        <v>2.5759880000000002</v>
      </c>
      <c r="BZ71">
        <v>1.2742560000000001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5.1004569999999996</v>
      </c>
      <c r="CK71">
        <v>1.7951710000000001</v>
      </c>
      <c r="CL71">
        <v>1.8603190000000001</v>
      </c>
      <c r="CM71">
        <v>3.3707630000000002</v>
      </c>
      <c r="CN71">
        <v>1.7001520000000001</v>
      </c>
      <c r="CO71">
        <v>0</v>
      </c>
      <c r="CP71">
        <v>4.087237</v>
      </c>
      <c r="CQ71">
        <v>1.7001520000000001</v>
      </c>
      <c r="CR71">
        <v>0.95705099999999999</v>
      </c>
      <c r="CS71">
        <v>1.3160719999999999</v>
      </c>
      <c r="CT71">
        <v>4.1333080000000004</v>
      </c>
      <c r="CU71">
        <v>0</v>
      </c>
      <c r="CV71">
        <v>1.2821769999999999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57.698193000000003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119.07531299999999</v>
      </c>
      <c r="M72">
        <v>92.676288</v>
      </c>
      <c r="N72">
        <v>118.32859500000001</v>
      </c>
      <c r="O72">
        <v>123.904522</v>
      </c>
      <c r="P72">
        <v>104.930199</v>
      </c>
      <c r="Q72">
        <v>3.9835259999999999</v>
      </c>
      <c r="R72">
        <v>22.575384</v>
      </c>
      <c r="S72">
        <v>13.779833</v>
      </c>
      <c r="T72">
        <v>0</v>
      </c>
      <c r="U72">
        <v>337.28433799999999</v>
      </c>
      <c r="V72">
        <v>2.8995000000000002</v>
      </c>
      <c r="W72">
        <v>10.631500000000001</v>
      </c>
      <c r="X72">
        <v>72.737920000000003</v>
      </c>
      <c r="Y72">
        <v>0</v>
      </c>
      <c r="Z72">
        <v>19.002742999999999</v>
      </c>
      <c r="AA72">
        <v>40.736119000000002</v>
      </c>
      <c r="AB72">
        <v>44.868962000000003</v>
      </c>
      <c r="AC72">
        <v>21.563003999999999</v>
      </c>
      <c r="AD72">
        <v>10.105907</v>
      </c>
      <c r="AE72">
        <v>55.019733000000002</v>
      </c>
      <c r="AF72">
        <v>8.8311399999999995</v>
      </c>
      <c r="AG72">
        <v>46.513944000000002</v>
      </c>
      <c r="AH72">
        <v>41.586021000000002</v>
      </c>
      <c r="AI72">
        <v>0</v>
      </c>
      <c r="AJ72">
        <v>0</v>
      </c>
      <c r="AK72">
        <v>62.775129</v>
      </c>
      <c r="AL72">
        <v>34.815263000000002</v>
      </c>
      <c r="AM72">
        <v>17.502089000000002</v>
      </c>
      <c r="AN72">
        <v>1.059132</v>
      </c>
      <c r="AO72">
        <v>0</v>
      </c>
      <c r="AP72">
        <v>5.3237719999999999</v>
      </c>
      <c r="AQ72">
        <v>35.178922999999998</v>
      </c>
      <c r="AR72">
        <v>48.549227999999999</v>
      </c>
      <c r="AS72">
        <v>35.712322999999998</v>
      </c>
      <c r="AT72">
        <v>14.497506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57.698193000000003</v>
      </c>
      <c r="BA72">
        <f t="shared" si="4"/>
        <v>1624.1460490000002</v>
      </c>
      <c r="BD72">
        <v>7.68</v>
      </c>
      <c r="BE72">
        <v>1.88</v>
      </c>
      <c r="BF72">
        <v>0</v>
      </c>
      <c r="BG72">
        <v>0</v>
      </c>
      <c r="BH72">
        <v>0</v>
      </c>
      <c r="BI72">
        <v>0.78</v>
      </c>
      <c r="BJ72">
        <v>0.41</v>
      </c>
      <c r="BK72">
        <v>1.72</v>
      </c>
      <c r="BL72">
        <v>0</v>
      </c>
      <c r="BM72">
        <v>0.1</v>
      </c>
      <c r="BN72">
        <v>0</v>
      </c>
      <c r="BO72">
        <v>3.65</v>
      </c>
      <c r="BP72">
        <v>0.24</v>
      </c>
      <c r="BQ72">
        <v>1.93</v>
      </c>
      <c r="BR72">
        <v>2.11</v>
      </c>
      <c r="BS72">
        <v>1.57</v>
      </c>
      <c r="BT72">
        <v>2.5986880000000001</v>
      </c>
      <c r="BU72">
        <v>1.287995</v>
      </c>
      <c r="BV72">
        <v>2.2578610000000001</v>
      </c>
      <c r="BW72">
        <v>1.864989</v>
      </c>
      <c r="BX72">
        <v>1.8810420000000001</v>
      </c>
      <c r="BY72">
        <v>2.5759880000000002</v>
      </c>
      <c r="BZ72">
        <v>1.2742560000000001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5.1004569999999996</v>
      </c>
      <c r="CK72">
        <v>1.7951710000000001</v>
      </c>
      <c r="CL72">
        <v>1.8603190000000001</v>
      </c>
      <c r="CM72">
        <v>3.3707630000000002</v>
      </c>
      <c r="CN72">
        <v>1.7001520000000001</v>
      </c>
      <c r="CO72">
        <v>0</v>
      </c>
      <c r="CP72">
        <v>4.087237</v>
      </c>
      <c r="CQ72">
        <v>1.7001520000000001</v>
      </c>
      <c r="CR72">
        <v>0.95705099999999999</v>
      </c>
      <c r="CS72">
        <v>1.3160719999999999</v>
      </c>
      <c r="CT72">
        <v>4.1333080000000004</v>
      </c>
      <c r="CU72">
        <v>1.7235879999999999</v>
      </c>
      <c r="CV72">
        <v>1.2821769999999999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57.698193000000003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119.07531299999999</v>
      </c>
      <c r="M73">
        <v>92.676288</v>
      </c>
      <c r="N73">
        <v>118.32859500000001</v>
      </c>
      <c r="O73">
        <v>124.14702200000001</v>
      </c>
      <c r="P73">
        <v>104.930199</v>
      </c>
      <c r="Q73">
        <v>3.9835259999999999</v>
      </c>
      <c r="R73">
        <v>21.971674</v>
      </c>
      <c r="S73">
        <v>13.779833</v>
      </c>
      <c r="T73">
        <v>0</v>
      </c>
      <c r="U73">
        <v>337.28433799999999</v>
      </c>
      <c r="V73">
        <v>2.8995000000000002</v>
      </c>
      <c r="W73">
        <v>10.631500000000001</v>
      </c>
      <c r="X73">
        <v>89.682308000000006</v>
      </c>
      <c r="Y73">
        <v>0</v>
      </c>
      <c r="Z73">
        <v>19.002742999999999</v>
      </c>
      <c r="AA73">
        <v>40.736119000000002</v>
      </c>
      <c r="AB73">
        <v>44.868962000000003</v>
      </c>
      <c r="AC73">
        <v>21.563003999999999</v>
      </c>
      <c r="AD73">
        <v>10.105907</v>
      </c>
      <c r="AE73">
        <v>55.019733000000002</v>
      </c>
      <c r="AF73">
        <v>8.8311399999999995</v>
      </c>
      <c r="AG73">
        <v>46.513944000000002</v>
      </c>
      <c r="AH73">
        <v>41.586021000000002</v>
      </c>
      <c r="AI73">
        <v>0</v>
      </c>
      <c r="AJ73">
        <v>0</v>
      </c>
      <c r="AK73">
        <v>62.775129</v>
      </c>
      <c r="AL73">
        <v>47.169066000000001</v>
      </c>
      <c r="AM73">
        <v>17.502089000000002</v>
      </c>
      <c r="AN73">
        <v>1.059132</v>
      </c>
      <c r="AO73">
        <v>0</v>
      </c>
      <c r="AP73">
        <v>4.8285369999999999</v>
      </c>
      <c r="AQ73">
        <v>35.178922999999998</v>
      </c>
      <c r="AR73">
        <v>48.549227999999999</v>
      </c>
      <c r="AS73">
        <v>35.712322999999998</v>
      </c>
      <c r="AT73">
        <v>14.497506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57.768193000000011</v>
      </c>
      <c r="BA73">
        <f t="shared" si="4"/>
        <v>1652.6577950000003</v>
      </c>
      <c r="BD73">
        <v>7.68</v>
      </c>
      <c r="BE73">
        <v>1.88</v>
      </c>
      <c r="BF73">
        <v>0</v>
      </c>
      <c r="BG73">
        <v>0</v>
      </c>
      <c r="BH73">
        <v>0</v>
      </c>
      <c r="BI73">
        <v>0.85</v>
      </c>
      <c r="BJ73">
        <v>0.41</v>
      </c>
      <c r="BK73">
        <v>1.72</v>
      </c>
      <c r="BL73">
        <v>0</v>
      </c>
      <c r="BM73">
        <v>0.1</v>
      </c>
      <c r="BN73">
        <v>0</v>
      </c>
      <c r="BO73">
        <v>3.65</v>
      </c>
      <c r="BP73">
        <v>0.24</v>
      </c>
      <c r="BQ73">
        <v>1.93</v>
      </c>
      <c r="BR73">
        <v>2.11</v>
      </c>
      <c r="BS73">
        <v>1.57</v>
      </c>
      <c r="BT73">
        <v>2.5986880000000001</v>
      </c>
      <c r="BU73">
        <v>1.287995</v>
      </c>
      <c r="BV73">
        <v>2.2578610000000001</v>
      </c>
      <c r="BW73">
        <v>1.864989</v>
      </c>
      <c r="BX73">
        <v>1.8810420000000001</v>
      </c>
      <c r="BY73">
        <v>2.5759880000000002</v>
      </c>
      <c r="BZ73">
        <v>1.2742560000000001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5.1004569999999996</v>
      </c>
      <c r="CK73">
        <v>1.7951710000000001</v>
      </c>
      <c r="CL73">
        <v>1.8603190000000001</v>
      </c>
      <c r="CM73">
        <v>3.3707630000000002</v>
      </c>
      <c r="CN73">
        <v>1.7001520000000001</v>
      </c>
      <c r="CO73">
        <v>0</v>
      </c>
      <c r="CP73">
        <v>4.087237</v>
      </c>
      <c r="CQ73">
        <v>1.7001520000000001</v>
      </c>
      <c r="CR73">
        <v>0.95705099999999999</v>
      </c>
      <c r="CS73">
        <v>1.3160719999999999</v>
      </c>
      <c r="CT73">
        <v>4.1333080000000004</v>
      </c>
      <c r="CU73">
        <v>3.4471780000000001</v>
      </c>
      <c r="CV73">
        <v>1.2821769999999999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57.768193000000011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119.07531299999999</v>
      </c>
      <c r="M74">
        <v>92.676288</v>
      </c>
      <c r="N74">
        <v>118.32859500000001</v>
      </c>
      <c r="O74">
        <v>124.14702200000001</v>
      </c>
      <c r="P74">
        <v>104.930199</v>
      </c>
      <c r="Q74">
        <v>3.9835259999999999</v>
      </c>
      <c r="R74">
        <v>21.971674</v>
      </c>
      <c r="S74">
        <v>13.779833</v>
      </c>
      <c r="T74">
        <v>0</v>
      </c>
      <c r="U74">
        <v>337.28433799999999</v>
      </c>
      <c r="V74">
        <v>2.8995000000000002</v>
      </c>
      <c r="W74">
        <v>10.631500000000001</v>
      </c>
      <c r="X74">
        <v>89.682308000000006</v>
      </c>
      <c r="Y74">
        <v>0</v>
      </c>
      <c r="Z74">
        <v>12.651484999999999</v>
      </c>
      <c r="AA74">
        <v>40.736119000000002</v>
      </c>
      <c r="AB74">
        <v>44.868962000000003</v>
      </c>
      <c r="AC74">
        <v>19.860662999999999</v>
      </c>
      <c r="AD74">
        <v>10.105907</v>
      </c>
      <c r="AE74">
        <v>55.019733000000002</v>
      </c>
      <c r="AF74">
        <v>8.8311399999999995</v>
      </c>
      <c r="AG74">
        <v>46.513944000000002</v>
      </c>
      <c r="AH74">
        <v>62.379030999999998</v>
      </c>
      <c r="AI74">
        <v>0</v>
      </c>
      <c r="AJ74">
        <v>0</v>
      </c>
      <c r="AK74">
        <v>62.775129</v>
      </c>
      <c r="AL74">
        <v>80.861255999999997</v>
      </c>
      <c r="AM74">
        <v>17.502089000000002</v>
      </c>
      <c r="AN74">
        <v>1.059132</v>
      </c>
      <c r="AO74">
        <v>0</v>
      </c>
      <c r="AP74">
        <v>4.8285369999999999</v>
      </c>
      <c r="AQ74">
        <v>35.178922999999998</v>
      </c>
      <c r="AR74">
        <v>48.549227999999999</v>
      </c>
      <c r="AS74">
        <v>35.712322999999998</v>
      </c>
      <c r="AT74">
        <v>14.497506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57.768193000000011</v>
      </c>
      <c r="BA74">
        <f t="shared" si="4"/>
        <v>1699.0893960000001</v>
      </c>
      <c r="BD74">
        <v>7.68</v>
      </c>
      <c r="BE74">
        <v>1.88</v>
      </c>
      <c r="BF74">
        <v>0</v>
      </c>
      <c r="BG74">
        <v>0</v>
      </c>
      <c r="BH74">
        <v>0</v>
      </c>
      <c r="BI74">
        <v>0.85</v>
      </c>
      <c r="BJ74">
        <v>0.41</v>
      </c>
      <c r="BK74">
        <v>1.72</v>
      </c>
      <c r="BL74">
        <v>0</v>
      </c>
      <c r="BM74">
        <v>0.1</v>
      </c>
      <c r="BN74">
        <v>0</v>
      </c>
      <c r="BO74">
        <v>3.65</v>
      </c>
      <c r="BP74">
        <v>0.24</v>
      </c>
      <c r="BQ74">
        <v>1.93</v>
      </c>
      <c r="BR74">
        <v>2.11</v>
      </c>
      <c r="BS74">
        <v>1.57</v>
      </c>
      <c r="BT74">
        <v>2.5986880000000001</v>
      </c>
      <c r="BU74">
        <v>1.287995</v>
      </c>
      <c r="BV74">
        <v>2.2578610000000001</v>
      </c>
      <c r="BW74">
        <v>1.864989</v>
      </c>
      <c r="BX74">
        <v>1.8810420000000001</v>
      </c>
      <c r="BY74">
        <v>2.5759880000000002</v>
      </c>
      <c r="BZ74">
        <v>1.2742560000000001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5.1004569999999996</v>
      </c>
      <c r="CK74">
        <v>1.7951710000000001</v>
      </c>
      <c r="CL74">
        <v>1.8603190000000001</v>
      </c>
      <c r="CM74">
        <v>3.3707630000000002</v>
      </c>
      <c r="CN74">
        <v>1.7001520000000001</v>
      </c>
      <c r="CO74">
        <v>0</v>
      </c>
      <c r="CP74">
        <v>4.087237</v>
      </c>
      <c r="CQ74">
        <v>1.7001520000000001</v>
      </c>
      <c r="CR74">
        <v>0.95705099999999999</v>
      </c>
      <c r="CS74">
        <v>1.3160719999999999</v>
      </c>
      <c r="CT74">
        <v>4.1333080000000004</v>
      </c>
      <c r="CU74">
        <v>4.1783979999999996</v>
      </c>
      <c r="CV74">
        <v>1.923265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57.768193000000011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119.07531299999999</v>
      </c>
      <c r="M75">
        <v>92.676288</v>
      </c>
      <c r="N75">
        <v>118.32859500000001</v>
      </c>
      <c r="O75">
        <v>124.14702200000001</v>
      </c>
      <c r="P75">
        <v>104.930199</v>
      </c>
      <c r="Q75">
        <v>3.9158710000000001</v>
      </c>
      <c r="R75">
        <v>21.971674</v>
      </c>
      <c r="S75">
        <v>13.815178</v>
      </c>
      <c r="T75">
        <v>0</v>
      </c>
      <c r="U75">
        <v>337.28433799999999</v>
      </c>
      <c r="V75">
        <v>2.8995000000000002</v>
      </c>
      <c r="W75">
        <v>10.631500000000001</v>
      </c>
      <c r="X75">
        <v>89.682308000000006</v>
      </c>
      <c r="Y75">
        <v>0</v>
      </c>
      <c r="Z75">
        <v>12.651484999999999</v>
      </c>
      <c r="AA75">
        <v>40.736119000000002</v>
      </c>
      <c r="AB75">
        <v>44.868962000000003</v>
      </c>
      <c r="AC75">
        <v>19.860662999999999</v>
      </c>
      <c r="AD75">
        <v>10.105907</v>
      </c>
      <c r="AE75">
        <v>55.019733000000002</v>
      </c>
      <c r="AF75">
        <v>8.8311399999999995</v>
      </c>
      <c r="AG75">
        <v>46.513944000000002</v>
      </c>
      <c r="AH75">
        <v>62.379030999999998</v>
      </c>
      <c r="AI75">
        <v>0</v>
      </c>
      <c r="AJ75">
        <v>0</v>
      </c>
      <c r="AK75">
        <v>62.775129</v>
      </c>
      <c r="AL75">
        <v>80.861255999999997</v>
      </c>
      <c r="AM75">
        <v>17.502089000000002</v>
      </c>
      <c r="AN75">
        <v>1.0794999999999999</v>
      </c>
      <c r="AO75">
        <v>0</v>
      </c>
      <c r="AP75">
        <v>4.2094940000000003</v>
      </c>
      <c r="AQ75">
        <v>35.178922999999998</v>
      </c>
      <c r="AR75">
        <v>48.549227999999999</v>
      </c>
      <c r="AS75">
        <v>35.712322999999998</v>
      </c>
      <c r="AT75">
        <v>14.497506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57.781866000000008</v>
      </c>
      <c r="BA75">
        <f t="shared" si="4"/>
        <v>1698.4720839999998</v>
      </c>
      <c r="BD75">
        <v>7.68</v>
      </c>
      <c r="BE75">
        <v>1.88</v>
      </c>
      <c r="BF75">
        <v>0</v>
      </c>
      <c r="BG75">
        <v>0</v>
      </c>
      <c r="BH75">
        <v>0</v>
      </c>
      <c r="BI75">
        <v>0.85</v>
      </c>
      <c r="BJ75">
        <v>0.41</v>
      </c>
      <c r="BK75">
        <v>1.72</v>
      </c>
      <c r="BL75">
        <v>0</v>
      </c>
      <c r="BM75">
        <v>0.1</v>
      </c>
      <c r="BN75">
        <v>0</v>
      </c>
      <c r="BO75">
        <v>3.65</v>
      </c>
      <c r="BP75">
        <v>0.24</v>
      </c>
      <c r="BQ75">
        <v>1.93</v>
      </c>
      <c r="BR75">
        <v>2.11</v>
      </c>
      <c r="BS75">
        <v>1.57</v>
      </c>
      <c r="BT75">
        <v>2.5986880000000001</v>
      </c>
      <c r="BU75">
        <v>1.287995</v>
      </c>
      <c r="BV75">
        <v>2.2578610000000001</v>
      </c>
      <c r="BW75">
        <v>1.864989</v>
      </c>
      <c r="BX75">
        <v>1.8810420000000001</v>
      </c>
      <c r="BY75">
        <v>2.5759880000000002</v>
      </c>
      <c r="BZ75">
        <v>1.2742560000000001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5.1004569999999996</v>
      </c>
      <c r="CK75">
        <v>1.7951710000000001</v>
      </c>
      <c r="CL75">
        <v>1.8603190000000001</v>
      </c>
      <c r="CM75">
        <v>3.3707630000000002</v>
      </c>
      <c r="CN75">
        <v>1.7001520000000001</v>
      </c>
      <c r="CO75">
        <v>0</v>
      </c>
      <c r="CP75">
        <v>4.087237</v>
      </c>
      <c r="CQ75">
        <v>1.7001520000000001</v>
      </c>
      <c r="CR75">
        <v>0.97072400000000003</v>
      </c>
      <c r="CS75">
        <v>1.3160719999999999</v>
      </c>
      <c r="CT75">
        <v>4.1333080000000004</v>
      </c>
      <c r="CU75">
        <v>4.1783979999999996</v>
      </c>
      <c r="CV75">
        <v>1.923265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57.781866000000008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119.07531299999999</v>
      </c>
      <c r="M76">
        <v>92.676288</v>
      </c>
      <c r="N76">
        <v>118.32859500000001</v>
      </c>
      <c r="O76">
        <v>124.14702200000001</v>
      </c>
      <c r="P76">
        <v>104.930199</v>
      </c>
      <c r="Q76">
        <v>3.9158710000000001</v>
      </c>
      <c r="R76">
        <v>21.971674</v>
      </c>
      <c r="S76">
        <v>13.815178</v>
      </c>
      <c r="T76">
        <v>0</v>
      </c>
      <c r="U76">
        <v>337.28433799999999</v>
      </c>
      <c r="V76">
        <v>2.8995000000000002</v>
      </c>
      <c r="W76">
        <v>10.631500000000001</v>
      </c>
      <c r="X76">
        <v>89.682308000000006</v>
      </c>
      <c r="Y76">
        <v>0</v>
      </c>
      <c r="Z76">
        <v>12.651484999999999</v>
      </c>
      <c r="AA76">
        <v>40.736119000000002</v>
      </c>
      <c r="AB76">
        <v>44.868962000000003</v>
      </c>
      <c r="AC76">
        <v>21.584285000000001</v>
      </c>
      <c r="AD76">
        <v>20.211812999999999</v>
      </c>
      <c r="AE76">
        <v>55.019733000000002</v>
      </c>
      <c r="AF76">
        <v>17.662279000000002</v>
      </c>
      <c r="AG76">
        <v>46.513944000000002</v>
      </c>
      <c r="AH76">
        <v>88.370294000000001</v>
      </c>
      <c r="AI76">
        <v>0</v>
      </c>
      <c r="AJ76">
        <v>0</v>
      </c>
      <c r="AK76">
        <v>62.775129</v>
      </c>
      <c r="AL76">
        <v>80.861255999999997</v>
      </c>
      <c r="AM76">
        <v>17.502089000000002</v>
      </c>
      <c r="AN76">
        <v>1.0794999999999999</v>
      </c>
      <c r="AO76">
        <v>0</v>
      </c>
      <c r="AP76">
        <v>4.2094940000000003</v>
      </c>
      <c r="AQ76">
        <v>35.178922999999998</v>
      </c>
      <c r="AR76">
        <v>48.549227999999999</v>
      </c>
      <c r="AS76">
        <v>35.712322999999998</v>
      </c>
      <c r="AT76">
        <v>14.497506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57.781866000000008</v>
      </c>
      <c r="BA76">
        <f t="shared" si="4"/>
        <v>1745.1240139999998</v>
      </c>
      <c r="BD76">
        <v>7.68</v>
      </c>
      <c r="BE76">
        <v>1.88</v>
      </c>
      <c r="BF76">
        <v>0</v>
      </c>
      <c r="BG76">
        <v>0</v>
      </c>
      <c r="BH76">
        <v>0</v>
      </c>
      <c r="BI76">
        <v>0.85</v>
      </c>
      <c r="BJ76">
        <v>0.41</v>
      </c>
      <c r="BK76">
        <v>1.72</v>
      </c>
      <c r="BL76">
        <v>0</v>
      </c>
      <c r="BM76">
        <v>0.1</v>
      </c>
      <c r="BN76">
        <v>0</v>
      </c>
      <c r="BO76">
        <v>3.65</v>
      </c>
      <c r="BP76">
        <v>0.24</v>
      </c>
      <c r="BQ76">
        <v>1.93</v>
      </c>
      <c r="BR76">
        <v>2.11</v>
      </c>
      <c r="BS76">
        <v>1.57</v>
      </c>
      <c r="BT76">
        <v>2.5986880000000001</v>
      </c>
      <c r="BU76">
        <v>1.287995</v>
      </c>
      <c r="BV76">
        <v>2.2578610000000001</v>
      </c>
      <c r="BW76">
        <v>1.864989</v>
      </c>
      <c r="BX76">
        <v>1.8810420000000001</v>
      </c>
      <c r="BY76">
        <v>2.5759880000000002</v>
      </c>
      <c r="BZ76">
        <v>1.2742560000000001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5.1004569999999996</v>
      </c>
      <c r="CK76">
        <v>1.7951710000000001</v>
      </c>
      <c r="CL76">
        <v>1.8603190000000001</v>
      </c>
      <c r="CM76">
        <v>3.3707630000000002</v>
      </c>
      <c r="CN76">
        <v>1.7001520000000001</v>
      </c>
      <c r="CO76">
        <v>0</v>
      </c>
      <c r="CP76">
        <v>4.087237</v>
      </c>
      <c r="CQ76">
        <v>1.7001520000000001</v>
      </c>
      <c r="CR76">
        <v>0.97072400000000003</v>
      </c>
      <c r="CS76">
        <v>1.3160719999999999</v>
      </c>
      <c r="CT76">
        <v>4.1333080000000004</v>
      </c>
      <c r="CU76">
        <v>4.1783979999999996</v>
      </c>
      <c r="CV76">
        <v>2.7131780000000001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57.781866000000008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119.07531299999999</v>
      </c>
      <c r="M77">
        <v>92.676288</v>
      </c>
      <c r="N77">
        <v>118.32859500000001</v>
      </c>
      <c r="O77">
        <v>124.14702200000001</v>
      </c>
      <c r="P77">
        <v>105.301045</v>
      </c>
      <c r="Q77">
        <v>3.9158710000000001</v>
      </c>
      <c r="R77">
        <v>19.365922999999999</v>
      </c>
      <c r="S77">
        <v>13.779833</v>
      </c>
      <c r="T77">
        <v>0</v>
      </c>
      <c r="U77">
        <v>337.28433799999999</v>
      </c>
      <c r="V77">
        <v>7.9885089999999996</v>
      </c>
      <c r="W77">
        <v>17.189782000000001</v>
      </c>
      <c r="X77">
        <v>95.774068999999997</v>
      </c>
      <c r="Y77">
        <v>0</v>
      </c>
      <c r="Z77">
        <v>19.002742999999999</v>
      </c>
      <c r="AA77">
        <v>40.736119000000002</v>
      </c>
      <c r="AB77">
        <v>44.868962000000003</v>
      </c>
      <c r="AC77">
        <v>21.584285000000001</v>
      </c>
      <c r="AD77">
        <v>30.317720000000001</v>
      </c>
      <c r="AE77">
        <v>55.019733000000002</v>
      </c>
      <c r="AF77">
        <v>26.493418999999999</v>
      </c>
      <c r="AG77">
        <v>46.513944000000002</v>
      </c>
      <c r="AH77">
        <v>114.361557</v>
      </c>
      <c r="AI77">
        <v>0</v>
      </c>
      <c r="AJ77">
        <v>0</v>
      </c>
      <c r="AK77">
        <v>62.775129</v>
      </c>
      <c r="AL77">
        <v>80.861255999999997</v>
      </c>
      <c r="AM77">
        <v>17.502089000000002</v>
      </c>
      <c r="AN77">
        <v>1.0794999999999999</v>
      </c>
      <c r="AO77">
        <v>0</v>
      </c>
      <c r="AP77">
        <v>4.2094940000000003</v>
      </c>
      <c r="AQ77">
        <v>35.178922999999998</v>
      </c>
      <c r="AR77">
        <v>48.549227999999999</v>
      </c>
      <c r="AS77">
        <v>35.712322999999998</v>
      </c>
      <c r="AT77">
        <v>14.497506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57.461866000000001</v>
      </c>
      <c r="BA77">
        <f t="shared" si="4"/>
        <v>1811.5523840000001</v>
      </c>
      <c r="BD77">
        <v>7.39</v>
      </c>
      <c r="BE77">
        <v>1.88</v>
      </c>
      <c r="BF77">
        <v>0</v>
      </c>
      <c r="BG77">
        <v>0</v>
      </c>
      <c r="BH77">
        <v>0</v>
      </c>
      <c r="BI77">
        <v>0.85</v>
      </c>
      <c r="BJ77">
        <v>0.41</v>
      </c>
      <c r="BK77">
        <v>1.69</v>
      </c>
      <c r="BL77">
        <v>0</v>
      </c>
      <c r="BM77">
        <v>0.1</v>
      </c>
      <c r="BN77">
        <v>0</v>
      </c>
      <c r="BO77">
        <v>3.65</v>
      </c>
      <c r="BP77">
        <v>0.24</v>
      </c>
      <c r="BQ77">
        <v>1.93</v>
      </c>
      <c r="BR77">
        <v>2.11</v>
      </c>
      <c r="BS77">
        <v>1.57</v>
      </c>
      <c r="BT77">
        <v>2.5986880000000001</v>
      </c>
      <c r="BU77">
        <v>1.287995</v>
      </c>
      <c r="BV77">
        <v>2.2578610000000001</v>
      </c>
      <c r="BW77">
        <v>1.864989</v>
      </c>
      <c r="BX77">
        <v>1.8810420000000001</v>
      </c>
      <c r="BY77">
        <v>2.5759880000000002</v>
      </c>
      <c r="BZ77">
        <v>1.2742560000000001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5.1004569999999996</v>
      </c>
      <c r="CK77">
        <v>1.7951710000000001</v>
      </c>
      <c r="CL77">
        <v>1.8603190000000001</v>
      </c>
      <c r="CM77">
        <v>3.3707630000000002</v>
      </c>
      <c r="CN77">
        <v>1.7001520000000001</v>
      </c>
      <c r="CO77">
        <v>0</v>
      </c>
      <c r="CP77">
        <v>4.087237</v>
      </c>
      <c r="CQ77">
        <v>1.7001520000000001</v>
      </c>
      <c r="CR77">
        <v>0.97072400000000003</v>
      </c>
      <c r="CS77">
        <v>1.3160719999999999</v>
      </c>
      <c r="CT77">
        <v>4.1333080000000004</v>
      </c>
      <c r="CU77">
        <v>5.1707669999999997</v>
      </c>
      <c r="CV77">
        <v>3.5145379999999999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57.461866000000001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119.07531299999999</v>
      </c>
      <c r="M78">
        <v>92.676288</v>
      </c>
      <c r="N78">
        <v>118.32859500000001</v>
      </c>
      <c r="O78">
        <v>124.14702200000001</v>
      </c>
      <c r="P78">
        <v>105.301045</v>
      </c>
      <c r="Q78">
        <v>3.9158710000000001</v>
      </c>
      <c r="R78">
        <v>19.365922999999999</v>
      </c>
      <c r="S78">
        <v>13.779833</v>
      </c>
      <c r="T78">
        <v>0</v>
      </c>
      <c r="U78">
        <v>337.28433799999999</v>
      </c>
      <c r="V78">
        <v>7.9885089999999996</v>
      </c>
      <c r="W78">
        <v>16.807435000000002</v>
      </c>
      <c r="X78">
        <v>108.186328</v>
      </c>
      <c r="Y78">
        <v>0</v>
      </c>
      <c r="Z78">
        <v>19.002742999999999</v>
      </c>
      <c r="AA78">
        <v>40.736119000000002</v>
      </c>
      <c r="AB78">
        <v>44.868962000000003</v>
      </c>
      <c r="AC78">
        <v>32.377135000000003</v>
      </c>
      <c r="AD78">
        <v>40.423627000000003</v>
      </c>
      <c r="AE78">
        <v>55.019733000000002</v>
      </c>
      <c r="AF78">
        <v>28.001173999999999</v>
      </c>
      <c r="AG78">
        <v>46.513944000000002</v>
      </c>
      <c r="AH78">
        <v>154.07620700000001</v>
      </c>
      <c r="AI78">
        <v>0</v>
      </c>
      <c r="AJ78">
        <v>0</v>
      </c>
      <c r="AK78">
        <v>62.775129</v>
      </c>
      <c r="AL78">
        <v>47.169066000000001</v>
      </c>
      <c r="AM78">
        <v>17.502089000000002</v>
      </c>
      <c r="AN78">
        <v>1.0794999999999999</v>
      </c>
      <c r="AO78">
        <v>0</v>
      </c>
      <c r="AP78">
        <v>4.2094940000000003</v>
      </c>
      <c r="AQ78">
        <v>35.178922999999998</v>
      </c>
      <c r="AR78">
        <v>48.549227999999999</v>
      </c>
      <c r="AS78">
        <v>35.712322999999998</v>
      </c>
      <c r="AT78">
        <v>14.497506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57.461866000000001</v>
      </c>
      <c r="BA78">
        <f t="shared" si="4"/>
        <v>1852.0112680000004</v>
      </c>
      <c r="BD78">
        <v>7.39</v>
      </c>
      <c r="BE78">
        <v>1.88</v>
      </c>
      <c r="BF78">
        <v>0</v>
      </c>
      <c r="BG78">
        <v>0</v>
      </c>
      <c r="BH78">
        <v>0</v>
      </c>
      <c r="BI78">
        <v>0.85</v>
      </c>
      <c r="BJ78">
        <v>0.41</v>
      </c>
      <c r="BK78">
        <v>1.69</v>
      </c>
      <c r="BL78">
        <v>0</v>
      </c>
      <c r="BM78">
        <v>0.1</v>
      </c>
      <c r="BN78">
        <v>0</v>
      </c>
      <c r="BO78">
        <v>3.65</v>
      </c>
      <c r="BP78">
        <v>0.24</v>
      </c>
      <c r="BQ78">
        <v>1.93</v>
      </c>
      <c r="BR78">
        <v>2.11</v>
      </c>
      <c r="BS78">
        <v>1.57</v>
      </c>
      <c r="BT78">
        <v>2.5986880000000001</v>
      </c>
      <c r="BU78">
        <v>1.287995</v>
      </c>
      <c r="BV78">
        <v>2.2578610000000001</v>
      </c>
      <c r="BW78">
        <v>1.864989</v>
      </c>
      <c r="BX78">
        <v>1.8810420000000001</v>
      </c>
      <c r="BY78">
        <v>2.5759880000000002</v>
      </c>
      <c r="BZ78">
        <v>1.2742560000000001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5.1004569999999996</v>
      </c>
      <c r="CK78">
        <v>1.7951710000000001</v>
      </c>
      <c r="CL78">
        <v>1.8603190000000001</v>
      </c>
      <c r="CM78">
        <v>3.3707630000000002</v>
      </c>
      <c r="CN78">
        <v>1.7001520000000001</v>
      </c>
      <c r="CO78">
        <v>0</v>
      </c>
      <c r="CP78">
        <v>4.087237</v>
      </c>
      <c r="CQ78">
        <v>1.7001520000000001</v>
      </c>
      <c r="CR78">
        <v>0.97072400000000003</v>
      </c>
      <c r="CS78">
        <v>1.3160719999999999</v>
      </c>
      <c r="CT78">
        <v>4.2272480000000003</v>
      </c>
      <c r="CU78">
        <v>6.8943560000000002</v>
      </c>
      <c r="CV78">
        <v>4.6707879999999999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57.461866000000001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119.07531299999999</v>
      </c>
      <c r="M79">
        <v>92.676288</v>
      </c>
      <c r="N79">
        <v>118.32859500000001</v>
      </c>
      <c r="O79">
        <v>124.14702200000001</v>
      </c>
      <c r="P79">
        <v>105.301045</v>
      </c>
      <c r="Q79">
        <v>4.0511809999999997</v>
      </c>
      <c r="R79">
        <v>19.365922999999999</v>
      </c>
      <c r="S79">
        <v>11.852857</v>
      </c>
      <c r="T79">
        <v>0</v>
      </c>
      <c r="U79">
        <v>337.28433799999999</v>
      </c>
      <c r="V79">
        <v>7.9885089999999996</v>
      </c>
      <c r="W79">
        <v>10.631500000000001</v>
      </c>
      <c r="X79">
        <v>108.502914</v>
      </c>
      <c r="Y79">
        <v>0</v>
      </c>
      <c r="Z79">
        <v>19.002742999999999</v>
      </c>
      <c r="AA79">
        <v>40.736119000000002</v>
      </c>
      <c r="AB79">
        <v>44.868962000000003</v>
      </c>
      <c r="AC79">
        <v>32.377135000000003</v>
      </c>
      <c r="AD79">
        <v>40.423627000000003</v>
      </c>
      <c r="AE79">
        <v>55.019733000000002</v>
      </c>
      <c r="AF79">
        <v>28.001173999999999</v>
      </c>
      <c r="AG79">
        <v>46.513944000000002</v>
      </c>
      <c r="AH79">
        <v>154.07620700000001</v>
      </c>
      <c r="AI79">
        <v>3.5455800000000002</v>
      </c>
      <c r="AJ79">
        <v>0</v>
      </c>
      <c r="AK79">
        <v>62.775129</v>
      </c>
      <c r="AL79">
        <v>47.169066000000001</v>
      </c>
      <c r="AM79">
        <v>17.502089000000002</v>
      </c>
      <c r="AN79">
        <v>1.0794999999999999</v>
      </c>
      <c r="AO79">
        <v>0</v>
      </c>
      <c r="AP79">
        <v>4.2094940000000003</v>
      </c>
      <c r="AQ79">
        <v>35.178922999999998</v>
      </c>
      <c r="AR79">
        <v>48.549227999999999</v>
      </c>
      <c r="AS79">
        <v>35.712322999999998</v>
      </c>
      <c r="AT79">
        <v>14.497506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57.495536999999999</v>
      </c>
      <c r="BA79">
        <f t="shared" si="4"/>
        <v>1847.9395039999999</v>
      </c>
      <c r="BD79">
        <v>7.39</v>
      </c>
      <c r="BE79">
        <v>1.88</v>
      </c>
      <c r="BF79">
        <v>0</v>
      </c>
      <c r="BG79">
        <v>0</v>
      </c>
      <c r="BH79">
        <v>0</v>
      </c>
      <c r="BI79">
        <v>0.87</v>
      </c>
      <c r="BJ79">
        <v>0.41</v>
      </c>
      <c r="BK79">
        <v>1.69</v>
      </c>
      <c r="BL79">
        <v>0</v>
      </c>
      <c r="BM79">
        <v>0.1</v>
      </c>
      <c r="BN79">
        <v>0</v>
      </c>
      <c r="BO79">
        <v>3.65</v>
      </c>
      <c r="BP79">
        <v>0.24</v>
      </c>
      <c r="BQ79">
        <v>1.93</v>
      </c>
      <c r="BR79">
        <v>2.11</v>
      </c>
      <c r="BS79">
        <v>1.57</v>
      </c>
      <c r="BT79">
        <v>2.5986880000000001</v>
      </c>
      <c r="BU79">
        <v>1.287995</v>
      </c>
      <c r="BV79">
        <v>2.2578610000000001</v>
      </c>
      <c r="BW79">
        <v>1.864989</v>
      </c>
      <c r="BX79">
        <v>1.8810420000000001</v>
      </c>
      <c r="BY79">
        <v>2.5759880000000002</v>
      </c>
      <c r="BZ79">
        <v>1.2742560000000001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5.1004569999999996</v>
      </c>
      <c r="CK79">
        <v>1.7951710000000001</v>
      </c>
      <c r="CL79">
        <v>1.8603190000000001</v>
      </c>
      <c r="CM79">
        <v>3.3707630000000002</v>
      </c>
      <c r="CN79">
        <v>1.7001520000000001</v>
      </c>
      <c r="CO79">
        <v>0</v>
      </c>
      <c r="CP79">
        <v>4.087237</v>
      </c>
      <c r="CQ79">
        <v>1.7001520000000001</v>
      </c>
      <c r="CR79">
        <v>0.98439500000000002</v>
      </c>
      <c r="CS79">
        <v>1.3160719999999999</v>
      </c>
      <c r="CT79">
        <v>4.2272480000000003</v>
      </c>
      <c r="CU79">
        <v>6.8943560000000002</v>
      </c>
      <c r="CV79">
        <v>4.6707879999999999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57.495536999999999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119.07531299999999</v>
      </c>
      <c r="M80">
        <v>92.676288</v>
      </c>
      <c r="N80">
        <v>118.32859500000001</v>
      </c>
      <c r="O80">
        <v>124.14702200000001</v>
      </c>
      <c r="P80">
        <v>105.301045</v>
      </c>
      <c r="Q80">
        <v>4.0511809999999997</v>
      </c>
      <c r="R80">
        <v>19.365922999999999</v>
      </c>
      <c r="S80">
        <v>11.852857</v>
      </c>
      <c r="T80">
        <v>0</v>
      </c>
      <c r="U80">
        <v>337.28433799999999</v>
      </c>
      <c r="V80">
        <v>7.9885089999999996</v>
      </c>
      <c r="W80">
        <v>10.631500000000001</v>
      </c>
      <c r="X80">
        <v>108.502914</v>
      </c>
      <c r="Y80">
        <v>0</v>
      </c>
      <c r="Z80">
        <v>19.002742999999999</v>
      </c>
      <c r="AA80">
        <v>40.736119000000002</v>
      </c>
      <c r="AB80">
        <v>44.868962000000003</v>
      </c>
      <c r="AC80">
        <v>32.377135000000003</v>
      </c>
      <c r="AD80">
        <v>40.423627000000003</v>
      </c>
      <c r="AE80">
        <v>55.019733000000002</v>
      </c>
      <c r="AF80">
        <v>28.001173999999999</v>
      </c>
      <c r="AG80">
        <v>46.513944000000002</v>
      </c>
      <c r="AH80">
        <v>154.07620700000001</v>
      </c>
      <c r="AI80">
        <v>7.0911600000000004</v>
      </c>
      <c r="AJ80">
        <v>0</v>
      </c>
      <c r="AK80">
        <v>62.775129</v>
      </c>
      <c r="AL80">
        <v>47.169066000000001</v>
      </c>
      <c r="AM80">
        <v>17.502089000000002</v>
      </c>
      <c r="AN80">
        <v>1.0794999999999999</v>
      </c>
      <c r="AO80">
        <v>0</v>
      </c>
      <c r="AP80">
        <v>4.2094940000000003</v>
      </c>
      <c r="AQ80">
        <v>35.178922999999998</v>
      </c>
      <c r="AR80">
        <v>51.216768000000002</v>
      </c>
      <c r="AS80">
        <v>35.712322999999998</v>
      </c>
      <c r="AT80">
        <v>14.497506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57.495536999999999</v>
      </c>
      <c r="BA80">
        <f t="shared" si="4"/>
        <v>1854.1526239999998</v>
      </c>
      <c r="BD80">
        <v>7.39</v>
      </c>
      <c r="BE80">
        <v>1.88</v>
      </c>
      <c r="BF80">
        <v>0</v>
      </c>
      <c r="BG80">
        <v>0</v>
      </c>
      <c r="BH80">
        <v>0</v>
      </c>
      <c r="BI80">
        <v>0.87</v>
      </c>
      <c r="BJ80">
        <v>0.41</v>
      </c>
      <c r="BK80">
        <v>1.69</v>
      </c>
      <c r="BL80">
        <v>0</v>
      </c>
      <c r="BM80">
        <v>0.1</v>
      </c>
      <c r="BN80">
        <v>0</v>
      </c>
      <c r="BO80">
        <v>3.65</v>
      </c>
      <c r="BP80">
        <v>0.24</v>
      </c>
      <c r="BQ80">
        <v>1.93</v>
      </c>
      <c r="BR80">
        <v>2.11</v>
      </c>
      <c r="BS80">
        <v>1.57</v>
      </c>
      <c r="BT80">
        <v>2.5986880000000001</v>
      </c>
      <c r="BU80">
        <v>1.287995</v>
      </c>
      <c r="BV80">
        <v>2.2578610000000001</v>
      </c>
      <c r="BW80">
        <v>1.864989</v>
      </c>
      <c r="BX80">
        <v>1.8810420000000001</v>
      </c>
      <c r="BY80">
        <v>2.5759880000000002</v>
      </c>
      <c r="BZ80">
        <v>1.2742560000000001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5.1004569999999996</v>
      </c>
      <c r="CK80">
        <v>1.7951710000000001</v>
      </c>
      <c r="CL80">
        <v>1.8603190000000001</v>
      </c>
      <c r="CM80">
        <v>3.3707630000000002</v>
      </c>
      <c r="CN80">
        <v>1.7001520000000001</v>
      </c>
      <c r="CO80">
        <v>0</v>
      </c>
      <c r="CP80">
        <v>4.087237</v>
      </c>
      <c r="CQ80">
        <v>1.7001520000000001</v>
      </c>
      <c r="CR80">
        <v>0.98439500000000002</v>
      </c>
      <c r="CS80">
        <v>1.3160719999999999</v>
      </c>
      <c r="CT80">
        <v>4.2272480000000003</v>
      </c>
      <c r="CU80">
        <v>6.8943560000000002</v>
      </c>
      <c r="CV80">
        <v>4.6707879999999999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57.495536999999999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131.639813</v>
      </c>
      <c r="M81">
        <v>92.676288</v>
      </c>
      <c r="N81">
        <v>118.32859500000001</v>
      </c>
      <c r="O81">
        <v>124.14702200000001</v>
      </c>
      <c r="P81">
        <v>105.301045</v>
      </c>
      <c r="Q81">
        <v>7.5999759999999998</v>
      </c>
      <c r="R81">
        <v>22.045501000000002</v>
      </c>
      <c r="S81">
        <v>13.295534</v>
      </c>
      <c r="T81">
        <v>0</v>
      </c>
      <c r="U81">
        <v>337.28433799999999</v>
      </c>
      <c r="V81">
        <v>7.9885089999999996</v>
      </c>
      <c r="W81">
        <v>17.189782000000001</v>
      </c>
      <c r="X81">
        <v>108.502914</v>
      </c>
      <c r="Y81">
        <v>0</v>
      </c>
      <c r="Z81">
        <v>19.002742999999999</v>
      </c>
      <c r="AA81">
        <v>40.736119000000002</v>
      </c>
      <c r="AB81">
        <v>44.868962000000003</v>
      </c>
      <c r="AC81">
        <v>32.377135000000003</v>
      </c>
      <c r="AD81">
        <v>40.423627000000003</v>
      </c>
      <c r="AE81">
        <v>55.019733000000002</v>
      </c>
      <c r="AF81">
        <v>28.001173999999999</v>
      </c>
      <c r="AG81">
        <v>46.513944000000002</v>
      </c>
      <c r="AH81">
        <v>154.07620700000001</v>
      </c>
      <c r="AI81">
        <v>36.874035999999997</v>
      </c>
      <c r="AJ81">
        <v>0</v>
      </c>
      <c r="AK81">
        <v>62.775129</v>
      </c>
      <c r="AL81">
        <v>47.169066000000001</v>
      </c>
      <c r="AM81">
        <v>17.502089000000002</v>
      </c>
      <c r="AN81">
        <v>1.0794999999999999</v>
      </c>
      <c r="AO81">
        <v>0</v>
      </c>
      <c r="AP81">
        <v>4.2094940000000003</v>
      </c>
      <c r="AQ81">
        <v>35.178922999999998</v>
      </c>
      <c r="AR81">
        <v>51.216768000000002</v>
      </c>
      <c r="AS81">
        <v>35.712322999999998</v>
      </c>
      <c r="AT81">
        <v>14.497506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57.565537000000006</v>
      </c>
      <c r="BA81">
        <f t="shared" si="4"/>
        <v>1910.7993319999998</v>
      </c>
      <c r="BD81">
        <v>7.55</v>
      </c>
      <c r="BE81">
        <v>1.88</v>
      </c>
      <c r="BF81">
        <v>0</v>
      </c>
      <c r="BG81">
        <v>0</v>
      </c>
      <c r="BH81">
        <v>0</v>
      </c>
      <c r="BI81">
        <v>0.78</v>
      </c>
      <c r="BJ81">
        <v>0.41</v>
      </c>
      <c r="BK81">
        <v>1.69</v>
      </c>
      <c r="BL81">
        <v>0</v>
      </c>
      <c r="BM81">
        <v>0.1</v>
      </c>
      <c r="BN81">
        <v>0</v>
      </c>
      <c r="BO81">
        <v>3.65</v>
      </c>
      <c r="BP81">
        <v>0.24</v>
      </c>
      <c r="BQ81">
        <v>1.93</v>
      </c>
      <c r="BR81">
        <v>2.11</v>
      </c>
      <c r="BS81">
        <v>1.57</v>
      </c>
      <c r="BT81">
        <v>2.5986880000000001</v>
      </c>
      <c r="BU81">
        <v>1.287995</v>
      </c>
      <c r="BV81">
        <v>2.2578610000000001</v>
      </c>
      <c r="BW81">
        <v>1.864989</v>
      </c>
      <c r="BX81">
        <v>1.8810420000000001</v>
      </c>
      <c r="BY81">
        <v>2.5759880000000002</v>
      </c>
      <c r="BZ81">
        <v>1.2742560000000001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5.1004569999999996</v>
      </c>
      <c r="CK81">
        <v>1.7951710000000001</v>
      </c>
      <c r="CL81">
        <v>1.8603190000000001</v>
      </c>
      <c r="CM81">
        <v>3.3707630000000002</v>
      </c>
      <c r="CN81">
        <v>1.7001520000000001</v>
      </c>
      <c r="CO81">
        <v>0</v>
      </c>
      <c r="CP81">
        <v>4.087237</v>
      </c>
      <c r="CQ81">
        <v>1.7001520000000001</v>
      </c>
      <c r="CR81">
        <v>0.98439500000000002</v>
      </c>
      <c r="CS81">
        <v>1.3160719999999999</v>
      </c>
      <c r="CT81">
        <v>4.2272480000000003</v>
      </c>
      <c r="CU81">
        <v>6.8943560000000002</v>
      </c>
      <c r="CV81">
        <v>4.6707879999999999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57.565537000000006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131.639813</v>
      </c>
      <c r="M82">
        <v>92.676288</v>
      </c>
      <c r="N82">
        <v>118.32859500000001</v>
      </c>
      <c r="O82">
        <v>124.14702200000001</v>
      </c>
      <c r="P82">
        <v>105.301045</v>
      </c>
      <c r="Q82">
        <v>7.5999759999999998</v>
      </c>
      <c r="R82">
        <v>22.045501000000002</v>
      </c>
      <c r="S82">
        <v>13.295534</v>
      </c>
      <c r="T82">
        <v>0</v>
      </c>
      <c r="U82">
        <v>337.28433799999999</v>
      </c>
      <c r="V82">
        <v>7.9885089999999996</v>
      </c>
      <c r="W82">
        <v>17.189782000000001</v>
      </c>
      <c r="X82">
        <v>108.502914</v>
      </c>
      <c r="Y82">
        <v>0</v>
      </c>
      <c r="Z82">
        <v>19.002742999999999</v>
      </c>
      <c r="AA82">
        <v>40.736119000000002</v>
      </c>
      <c r="AB82">
        <v>44.868962000000003</v>
      </c>
      <c r="AC82">
        <v>32.377135000000003</v>
      </c>
      <c r="AD82">
        <v>40.423627000000003</v>
      </c>
      <c r="AE82">
        <v>55.019733000000002</v>
      </c>
      <c r="AF82">
        <v>28.001173999999999</v>
      </c>
      <c r="AG82">
        <v>46.513944000000002</v>
      </c>
      <c r="AH82">
        <v>154.07620700000001</v>
      </c>
      <c r="AI82">
        <v>36.874035999999997</v>
      </c>
      <c r="AJ82">
        <v>0</v>
      </c>
      <c r="AK82">
        <v>62.775129</v>
      </c>
      <c r="AL82">
        <v>47.169066000000001</v>
      </c>
      <c r="AM82">
        <v>17.502089000000002</v>
      </c>
      <c r="AN82">
        <v>1.0794999999999999</v>
      </c>
      <c r="AO82">
        <v>0</v>
      </c>
      <c r="AP82">
        <v>4.2094940000000003</v>
      </c>
      <c r="AQ82">
        <v>35.178922999999998</v>
      </c>
      <c r="AR82">
        <v>48.549227999999999</v>
      </c>
      <c r="AS82">
        <v>35.712322999999998</v>
      </c>
      <c r="AT82">
        <v>14.497506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57.575536999999997</v>
      </c>
      <c r="BA82">
        <f t="shared" si="4"/>
        <v>1908.1417919999999</v>
      </c>
      <c r="BD82">
        <v>7.56</v>
      </c>
      <c r="BE82">
        <v>1.88</v>
      </c>
      <c r="BF82">
        <v>0</v>
      </c>
      <c r="BG82">
        <v>0</v>
      </c>
      <c r="BH82">
        <v>0</v>
      </c>
      <c r="BI82">
        <v>0.78</v>
      </c>
      <c r="BJ82">
        <v>0.41</v>
      </c>
      <c r="BK82">
        <v>1.69</v>
      </c>
      <c r="BL82">
        <v>0</v>
      </c>
      <c r="BM82">
        <v>0.1</v>
      </c>
      <c r="BN82">
        <v>0</v>
      </c>
      <c r="BO82">
        <v>3.65</v>
      </c>
      <c r="BP82">
        <v>0.24</v>
      </c>
      <c r="BQ82">
        <v>1.93</v>
      </c>
      <c r="BR82">
        <v>2.11</v>
      </c>
      <c r="BS82">
        <v>1.57</v>
      </c>
      <c r="BT82">
        <v>2.5986880000000001</v>
      </c>
      <c r="BU82">
        <v>1.287995</v>
      </c>
      <c r="BV82">
        <v>2.2578610000000001</v>
      </c>
      <c r="BW82">
        <v>1.864989</v>
      </c>
      <c r="BX82">
        <v>1.8810420000000001</v>
      </c>
      <c r="BY82">
        <v>2.5759880000000002</v>
      </c>
      <c r="BZ82">
        <v>1.2742560000000001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5.1004569999999996</v>
      </c>
      <c r="CK82">
        <v>1.7951710000000001</v>
      </c>
      <c r="CL82">
        <v>1.8603190000000001</v>
      </c>
      <c r="CM82">
        <v>3.3707630000000002</v>
      </c>
      <c r="CN82">
        <v>1.7001520000000001</v>
      </c>
      <c r="CO82">
        <v>0</v>
      </c>
      <c r="CP82">
        <v>4.087237</v>
      </c>
      <c r="CQ82">
        <v>1.7001520000000001</v>
      </c>
      <c r="CR82">
        <v>0.98439500000000002</v>
      </c>
      <c r="CS82">
        <v>1.3160719999999999</v>
      </c>
      <c r="CT82">
        <v>4.2272480000000003</v>
      </c>
      <c r="CU82">
        <v>6.8943560000000002</v>
      </c>
      <c r="CV82">
        <v>4.6707879999999999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57.575536999999997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131.639813</v>
      </c>
      <c r="M83">
        <v>92.676288</v>
      </c>
      <c r="N83">
        <v>118.32859500000001</v>
      </c>
      <c r="O83">
        <v>124.14702200000001</v>
      </c>
      <c r="P83">
        <v>105.301045</v>
      </c>
      <c r="Q83">
        <v>7.5999759999999998</v>
      </c>
      <c r="R83">
        <v>22.045501000000002</v>
      </c>
      <c r="S83">
        <v>13.295534</v>
      </c>
      <c r="T83">
        <v>0</v>
      </c>
      <c r="U83">
        <v>337.28433799999999</v>
      </c>
      <c r="V83">
        <v>7.9885089999999996</v>
      </c>
      <c r="W83">
        <v>17.189782000000001</v>
      </c>
      <c r="X83">
        <v>108.502914</v>
      </c>
      <c r="Y83">
        <v>0</v>
      </c>
      <c r="Z83">
        <v>19.002742999999999</v>
      </c>
      <c r="AA83">
        <v>40.736119000000002</v>
      </c>
      <c r="AB83">
        <v>44.868962000000003</v>
      </c>
      <c r="AC83">
        <v>32.377135000000003</v>
      </c>
      <c r="AD83">
        <v>40.423627000000003</v>
      </c>
      <c r="AE83">
        <v>55.019733000000002</v>
      </c>
      <c r="AF83">
        <v>28.001173999999999</v>
      </c>
      <c r="AG83">
        <v>46.513944000000002</v>
      </c>
      <c r="AH83">
        <v>154.07620700000001</v>
      </c>
      <c r="AI83">
        <v>36.874035999999997</v>
      </c>
      <c r="AJ83">
        <v>0</v>
      </c>
      <c r="AK83">
        <v>62.775129</v>
      </c>
      <c r="AL83">
        <v>47.169066000000001</v>
      </c>
      <c r="AM83">
        <v>17.502089000000002</v>
      </c>
      <c r="AN83">
        <v>1.0794999999999999</v>
      </c>
      <c r="AO83">
        <v>0</v>
      </c>
      <c r="AP83">
        <v>1.7333209999999999</v>
      </c>
      <c r="AQ83">
        <v>35.178922999999998</v>
      </c>
      <c r="AR83">
        <v>48.549227999999999</v>
      </c>
      <c r="AS83">
        <v>35.712322999999998</v>
      </c>
      <c r="AT83">
        <v>14.497506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57.589210000000001</v>
      </c>
      <c r="BA83">
        <f t="shared" si="4"/>
        <v>1905.679292</v>
      </c>
      <c r="BD83">
        <v>7.56</v>
      </c>
      <c r="BE83">
        <v>1.88</v>
      </c>
      <c r="BF83">
        <v>0</v>
      </c>
      <c r="BG83">
        <v>0</v>
      </c>
      <c r="BH83">
        <v>0</v>
      </c>
      <c r="BI83">
        <v>0.78</v>
      </c>
      <c r="BJ83">
        <v>0.41</v>
      </c>
      <c r="BK83">
        <v>1.69</v>
      </c>
      <c r="BL83">
        <v>0</v>
      </c>
      <c r="BM83">
        <v>0.1</v>
      </c>
      <c r="BN83">
        <v>0</v>
      </c>
      <c r="BO83">
        <v>3.65</v>
      </c>
      <c r="BP83">
        <v>0.24</v>
      </c>
      <c r="BQ83">
        <v>1.93</v>
      </c>
      <c r="BR83">
        <v>2.11</v>
      </c>
      <c r="BS83">
        <v>1.57</v>
      </c>
      <c r="BT83">
        <v>2.5986880000000001</v>
      </c>
      <c r="BU83">
        <v>1.287995</v>
      </c>
      <c r="BV83">
        <v>2.2578610000000001</v>
      </c>
      <c r="BW83">
        <v>1.864989</v>
      </c>
      <c r="BX83">
        <v>1.8810420000000001</v>
      </c>
      <c r="BY83">
        <v>2.5759880000000002</v>
      </c>
      <c r="BZ83">
        <v>1.2742560000000001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5.1004569999999996</v>
      </c>
      <c r="CK83">
        <v>1.7951710000000001</v>
      </c>
      <c r="CL83">
        <v>1.8603190000000001</v>
      </c>
      <c r="CM83">
        <v>3.3707630000000002</v>
      </c>
      <c r="CN83">
        <v>1.7001520000000001</v>
      </c>
      <c r="CO83">
        <v>0</v>
      </c>
      <c r="CP83">
        <v>4.087237</v>
      </c>
      <c r="CQ83">
        <v>1.7001520000000001</v>
      </c>
      <c r="CR83">
        <v>0.99806799999999996</v>
      </c>
      <c r="CS83">
        <v>1.3160719999999999</v>
      </c>
      <c r="CT83">
        <v>4.2272480000000003</v>
      </c>
      <c r="CU83">
        <v>6.8943560000000002</v>
      </c>
      <c r="CV83">
        <v>4.6707879999999999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57.589210000000001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131.639813</v>
      </c>
      <c r="M84">
        <v>92.676288</v>
      </c>
      <c r="N84">
        <v>118.32859500000001</v>
      </c>
      <c r="O84">
        <v>124.14702200000001</v>
      </c>
      <c r="P84">
        <v>105.301045</v>
      </c>
      <c r="Q84">
        <v>7.5999759999999998</v>
      </c>
      <c r="R84">
        <v>22.045501000000002</v>
      </c>
      <c r="S84">
        <v>13.295534</v>
      </c>
      <c r="T84">
        <v>0</v>
      </c>
      <c r="U84">
        <v>337.28433799999999</v>
      </c>
      <c r="V84">
        <v>7.9885089999999996</v>
      </c>
      <c r="W84">
        <v>17.189782000000001</v>
      </c>
      <c r="X84">
        <v>108.502914</v>
      </c>
      <c r="Y84">
        <v>0</v>
      </c>
      <c r="Z84">
        <v>19.002742999999999</v>
      </c>
      <c r="AA84">
        <v>40.736119000000002</v>
      </c>
      <c r="AB84">
        <v>44.868962000000003</v>
      </c>
      <c r="AC84">
        <v>32.377135000000003</v>
      </c>
      <c r="AD84">
        <v>40.423627000000003</v>
      </c>
      <c r="AE84">
        <v>55.019733000000002</v>
      </c>
      <c r="AF84">
        <v>28.001173999999999</v>
      </c>
      <c r="AG84">
        <v>46.513944000000002</v>
      </c>
      <c r="AH84">
        <v>154.07620700000001</v>
      </c>
      <c r="AI84">
        <v>36.874035999999997</v>
      </c>
      <c r="AJ84">
        <v>0</v>
      </c>
      <c r="AK84">
        <v>62.775129</v>
      </c>
      <c r="AL84">
        <v>47.169066000000001</v>
      </c>
      <c r="AM84">
        <v>17.502089000000002</v>
      </c>
      <c r="AN84">
        <v>1.0794999999999999</v>
      </c>
      <c r="AO84">
        <v>0</v>
      </c>
      <c r="AP84">
        <v>1.7333209999999999</v>
      </c>
      <c r="AQ84">
        <v>35.178922999999998</v>
      </c>
      <c r="AR84">
        <v>48.549227999999999</v>
      </c>
      <c r="AS84">
        <v>35.712322999999998</v>
      </c>
      <c r="AT84">
        <v>14.497506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57.589210000000001</v>
      </c>
      <c r="BA84">
        <f t="shared" si="4"/>
        <v>1905.679292</v>
      </c>
      <c r="BD84">
        <v>7.56</v>
      </c>
      <c r="BE84">
        <v>1.88</v>
      </c>
      <c r="BF84">
        <v>0</v>
      </c>
      <c r="BG84">
        <v>0</v>
      </c>
      <c r="BH84">
        <v>0</v>
      </c>
      <c r="BI84">
        <v>0.78</v>
      </c>
      <c r="BJ84">
        <v>0.41</v>
      </c>
      <c r="BK84">
        <v>1.69</v>
      </c>
      <c r="BL84">
        <v>0</v>
      </c>
      <c r="BM84">
        <v>0.1</v>
      </c>
      <c r="BN84">
        <v>0</v>
      </c>
      <c r="BO84">
        <v>3.65</v>
      </c>
      <c r="BP84">
        <v>0.24</v>
      </c>
      <c r="BQ84">
        <v>1.93</v>
      </c>
      <c r="BR84">
        <v>2.11</v>
      </c>
      <c r="BS84">
        <v>1.57</v>
      </c>
      <c r="BT84">
        <v>2.5986880000000001</v>
      </c>
      <c r="BU84">
        <v>1.287995</v>
      </c>
      <c r="BV84">
        <v>2.2578610000000001</v>
      </c>
      <c r="BW84">
        <v>1.864989</v>
      </c>
      <c r="BX84">
        <v>1.8810420000000001</v>
      </c>
      <c r="BY84">
        <v>2.5759880000000002</v>
      </c>
      <c r="BZ84">
        <v>1.2742560000000001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5.1004569999999996</v>
      </c>
      <c r="CK84">
        <v>1.7951710000000001</v>
      </c>
      <c r="CL84">
        <v>1.8603190000000001</v>
      </c>
      <c r="CM84">
        <v>3.3707630000000002</v>
      </c>
      <c r="CN84">
        <v>1.7001520000000001</v>
      </c>
      <c r="CO84">
        <v>0</v>
      </c>
      <c r="CP84">
        <v>4.087237</v>
      </c>
      <c r="CQ84">
        <v>1.7001520000000001</v>
      </c>
      <c r="CR84">
        <v>0.99806799999999996</v>
      </c>
      <c r="CS84">
        <v>1.3160719999999999</v>
      </c>
      <c r="CT84">
        <v>4.2272480000000003</v>
      </c>
      <c r="CU84">
        <v>6.8943560000000002</v>
      </c>
      <c r="CV84">
        <v>4.6707879999999999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57.589210000000001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119.117271</v>
      </c>
      <c r="M85">
        <v>92.676288</v>
      </c>
      <c r="N85">
        <v>118.32859500000001</v>
      </c>
      <c r="O85">
        <v>124.14702200000001</v>
      </c>
      <c r="P85">
        <v>105.301045</v>
      </c>
      <c r="Q85">
        <v>4.0511809999999997</v>
      </c>
      <c r="R85">
        <v>19.927826</v>
      </c>
      <c r="S85">
        <v>12.345701999999999</v>
      </c>
      <c r="T85">
        <v>0</v>
      </c>
      <c r="U85">
        <v>337.28433799999999</v>
      </c>
      <c r="V85">
        <v>7.9885089999999996</v>
      </c>
      <c r="W85">
        <v>17.189782000000001</v>
      </c>
      <c r="X85">
        <v>142.57385199999999</v>
      </c>
      <c r="Y85">
        <v>0</v>
      </c>
      <c r="Z85">
        <v>19.002742999999999</v>
      </c>
      <c r="AA85">
        <v>40.736119000000002</v>
      </c>
      <c r="AB85">
        <v>44.868962000000003</v>
      </c>
      <c r="AC85">
        <v>32.377135000000003</v>
      </c>
      <c r="AD85">
        <v>40.423627000000003</v>
      </c>
      <c r="AE85">
        <v>55.019733000000002</v>
      </c>
      <c r="AF85">
        <v>28.001173999999999</v>
      </c>
      <c r="AG85">
        <v>46.513944000000002</v>
      </c>
      <c r="AH85">
        <v>154.07620700000001</v>
      </c>
      <c r="AI85">
        <v>36.874035999999997</v>
      </c>
      <c r="AJ85">
        <v>0</v>
      </c>
      <c r="AK85">
        <v>62.775129</v>
      </c>
      <c r="AL85">
        <v>47.169066000000001</v>
      </c>
      <c r="AM85">
        <v>17.502089000000002</v>
      </c>
      <c r="AN85">
        <v>1.0794999999999999</v>
      </c>
      <c r="AO85">
        <v>0</v>
      </c>
      <c r="AP85">
        <v>1.7333209999999999</v>
      </c>
      <c r="AQ85">
        <v>35.178922999999998</v>
      </c>
      <c r="AR85">
        <v>48.549227999999999</v>
      </c>
      <c r="AS85">
        <v>35.712322999999998</v>
      </c>
      <c r="AT85">
        <v>14.497506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57.589210000000001</v>
      </c>
      <c r="BA85">
        <f t="shared" si="4"/>
        <v>1920.611386</v>
      </c>
      <c r="BD85">
        <v>7.56</v>
      </c>
      <c r="BE85">
        <v>1.88</v>
      </c>
      <c r="BF85">
        <v>0</v>
      </c>
      <c r="BG85">
        <v>0</v>
      </c>
      <c r="BH85">
        <v>0</v>
      </c>
      <c r="BI85">
        <v>0.78</v>
      </c>
      <c r="BJ85">
        <v>0.41</v>
      </c>
      <c r="BK85">
        <v>1.69</v>
      </c>
      <c r="BL85">
        <v>0</v>
      </c>
      <c r="BM85">
        <v>0.1</v>
      </c>
      <c r="BN85">
        <v>0</v>
      </c>
      <c r="BO85">
        <v>3.65</v>
      </c>
      <c r="BP85">
        <v>0.24</v>
      </c>
      <c r="BQ85">
        <v>1.93</v>
      </c>
      <c r="BR85">
        <v>2.11</v>
      </c>
      <c r="BS85">
        <v>1.57</v>
      </c>
      <c r="BT85">
        <v>2.5986880000000001</v>
      </c>
      <c r="BU85">
        <v>1.287995</v>
      </c>
      <c r="BV85">
        <v>2.2578610000000001</v>
      </c>
      <c r="BW85">
        <v>1.864989</v>
      </c>
      <c r="BX85">
        <v>1.8810420000000001</v>
      </c>
      <c r="BY85">
        <v>2.5759880000000002</v>
      </c>
      <c r="BZ85">
        <v>1.2742560000000001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5.1004569999999996</v>
      </c>
      <c r="CK85">
        <v>1.7951710000000001</v>
      </c>
      <c r="CL85">
        <v>1.8603190000000001</v>
      </c>
      <c r="CM85">
        <v>3.3707630000000002</v>
      </c>
      <c r="CN85">
        <v>1.7001520000000001</v>
      </c>
      <c r="CO85">
        <v>0</v>
      </c>
      <c r="CP85">
        <v>4.087237</v>
      </c>
      <c r="CQ85">
        <v>1.7001520000000001</v>
      </c>
      <c r="CR85">
        <v>0.99806799999999996</v>
      </c>
      <c r="CS85">
        <v>1.3160719999999999</v>
      </c>
      <c r="CT85">
        <v>4.2272480000000003</v>
      </c>
      <c r="CU85">
        <v>6.8943560000000002</v>
      </c>
      <c r="CV85">
        <v>4.6707879999999999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57.589210000000001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119.07531299999999</v>
      </c>
      <c r="M86">
        <v>92.676288</v>
      </c>
      <c r="N86">
        <v>118.32859500000001</v>
      </c>
      <c r="O86">
        <v>124.14702200000001</v>
      </c>
      <c r="P86">
        <v>105.301045</v>
      </c>
      <c r="Q86">
        <v>4.0511809999999997</v>
      </c>
      <c r="R86">
        <v>19.927826</v>
      </c>
      <c r="S86">
        <v>12.345701999999999</v>
      </c>
      <c r="T86">
        <v>0</v>
      </c>
      <c r="U86">
        <v>337.28433799999999</v>
      </c>
      <c r="V86">
        <v>7.9885089999999996</v>
      </c>
      <c r="W86">
        <v>17.189782000000001</v>
      </c>
      <c r="X86">
        <v>142.57385199999999</v>
      </c>
      <c r="Y86">
        <v>0</v>
      </c>
      <c r="Z86">
        <v>19.002742999999999</v>
      </c>
      <c r="AA86">
        <v>40.736119000000002</v>
      </c>
      <c r="AB86">
        <v>44.868962000000003</v>
      </c>
      <c r="AC86">
        <v>32.377135000000003</v>
      </c>
      <c r="AD86">
        <v>30.317720000000001</v>
      </c>
      <c r="AE86">
        <v>55.019733000000002</v>
      </c>
      <c r="AF86">
        <v>26.493418999999999</v>
      </c>
      <c r="AG86">
        <v>46.513944000000002</v>
      </c>
      <c r="AH86">
        <v>124.758062</v>
      </c>
      <c r="AI86">
        <v>36.874035999999997</v>
      </c>
      <c r="AJ86">
        <v>0</v>
      </c>
      <c r="AK86">
        <v>62.775129</v>
      </c>
      <c r="AL86">
        <v>47.169066000000001</v>
      </c>
      <c r="AM86">
        <v>17.502089000000002</v>
      </c>
      <c r="AN86">
        <v>1.0794999999999999</v>
      </c>
      <c r="AO86">
        <v>0</v>
      </c>
      <c r="AP86">
        <v>1.7333209999999999</v>
      </c>
      <c r="AQ86">
        <v>35.178922999999998</v>
      </c>
      <c r="AR86">
        <v>48.549227999999999</v>
      </c>
      <c r="AS86">
        <v>35.712322999999998</v>
      </c>
      <c r="AT86">
        <v>14.497506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57.589210000000001</v>
      </c>
      <c r="BA86">
        <f t="shared" si="4"/>
        <v>1879.6376210000003</v>
      </c>
      <c r="BD86">
        <v>7.56</v>
      </c>
      <c r="BE86">
        <v>1.88</v>
      </c>
      <c r="BF86">
        <v>0</v>
      </c>
      <c r="BG86">
        <v>0</v>
      </c>
      <c r="BH86">
        <v>0</v>
      </c>
      <c r="BI86">
        <v>0.78</v>
      </c>
      <c r="BJ86">
        <v>0.41</v>
      </c>
      <c r="BK86">
        <v>1.69</v>
      </c>
      <c r="BL86">
        <v>0</v>
      </c>
      <c r="BM86">
        <v>0.1</v>
      </c>
      <c r="BN86">
        <v>0</v>
      </c>
      <c r="BO86">
        <v>3.65</v>
      </c>
      <c r="BP86">
        <v>0.24</v>
      </c>
      <c r="BQ86">
        <v>1.93</v>
      </c>
      <c r="BR86">
        <v>2.11</v>
      </c>
      <c r="BS86">
        <v>1.57</v>
      </c>
      <c r="BT86">
        <v>2.5986880000000001</v>
      </c>
      <c r="BU86">
        <v>1.287995</v>
      </c>
      <c r="BV86">
        <v>2.2578610000000001</v>
      </c>
      <c r="BW86">
        <v>1.864989</v>
      </c>
      <c r="BX86">
        <v>1.8810420000000001</v>
      </c>
      <c r="BY86">
        <v>2.5759880000000002</v>
      </c>
      <c r="BZ86">
        <v>1.2742560000000001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5.1004569999999996</v>
      </c>
      <c r="CK86">
        <v>1.7951710000000001</v>
      </c>
      <c r="CL86">
        <v>1.8603190000000001</v>
      </c>
      <c r="CM86">
        <v>3.3707630000000002</v>
      </c>
      <c r="CN86">
        <v>1.7001520000000001</v>
      </c>
      <c r="CO86">
        <v>0</v>
      </c>
      <c r="CP86">
        <v>4.087237</v>
      </c>
      <c r="CQ86">
        <v>1.7001520000000001</v>
      </c>
      <c r="CR86">
        <v>0.99806799999999996</v>
      </c>
      <c r="CS86">
        <v>1.3160719999999999</v>
      </c>
      <c r="CT86">
        <v>4.1333080000000004</v>
      </c>
      <c r="CU86">
        <v>6.8943560000000002</v>
      </c>
      <c r="CV86">
        <v>3.835083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57.589210000000001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119.07531299999999</v>
      </c>
      <c r="M87">
        <v>92.676288</v>
      </c>
      <c r="N87">
        <v>118.32859500000001</v>
      </c>
      <c r="O87">
        <v>124.14702200000001</v>
      </c>
      <c r="P87">
        <v>105.301045</v>
      </c>
      <c r="Q87">
        <v>4.0511809999999997</v>
      </c>
      <c r="R87">
        <v>19.927826</v>
      </c>
      <c r="S87">
        <v>14.068716</v>
      </c>
      <c r="T87">
        <v>0</v>
      </c>
      <c r="U87">
        <v>337.28433799999999</v>
      </c>
      <c r="V87">
        <v>7.9885089999999996</v>
      </c>
      <c r="W87">
        <v>17.189782000000001</v>
      </c>
      <c r="X87">
        <v>95.049233999999998</v>
      </c>
      <c r="Y87">
        <v>0</v>
      </c>
      <c r="Z87">
        <v>19.002742999999999</v>
      </c>
      <c r="AA87">
        <v>40.736119000000002</v>
      </c>
      <c r="AB87">
        <v>44.868962000000003</v>
      </c>
      <c r="AC87">
        <v>32.377135000000003</v>
      </c>
      <c r="AD87">
        <v>20.211812999999999</v>
      </c>
      <c r="AE87">
        <v>55.019733000000002</v>
      </c>
      <c r="AF87">
        <v>26.493418999999999</v>
      </c>
      <c r="AG87">
        <v>46.513944000000002</v>
      </c>
      <c r="AH87">
        <v>97.727148999999997</v>
      </c>
      <c r="AI87">
        <v>31.201107</v>
      </c>
      <c r="AJ87">
        <v>0</v>
      </c>
      <c r="AK87">
        <v>62.775129</v>
      </c>
      <c r="AL87">
        <v>47.169066000000001</v>
      </c>
      <c r="AM87">
        <v>17.502089000000002</v>
      </c>
      <c r="AN87">
        <v>1.0794999999999999</v>
      </c>
      <c r="AO87">
        <v>0</v>
      </c>
      <c r="AP87">
        <v>1.7333209999999999</v>
      </c>
      <c r="AQ87">
        <v>35.178922999999998</v>
      </c>
      <c r="AR87">
        <v>48.549227999999999</v>
      </c>
      <c r="AS87">
        <v>35.712322999999998</v>
      </c>
      <c r="AT87">
        <v>14.497506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57.602882000000001</v>
      </c>
      <c r="BA87">
        <f t="shared" si="4"/>
        <v>1791.0399399999999</v>
      </c>
      <c r="BD87">
        <v>7.56</v>
      </c>
      <c r="BE87">
        <v>1.88</v>
      </c>
      <c r="BF87">
        <v>0</v>
      </c>
      <c r="BG87">
        <v>0</v>
      </c>
      <c r="BH87">
        <v>0</v>
      </c>
      <c r="BI87">
        <v>0.78</v>
      </c>
      <c r="BJ87">
        <v>0.41</v>
      </c>
      <c r="BK87">
        <v>1.69</v>
      </c>
      <c r="BL87">
        <v>0</v>
      </c>
      <c r="BM87">
        <v>0.1</v>
      </c>
      <c r="BN87">
        <v>0</v>
      </c>
      <c r="BO87">
        <v>3.65</v>
      </c>
      <c r="BP87">
        <v>0.24</v>
      </c>
      <c r="BQ87">
        <v>1.93</v>
      </c>
      <c r="BR87">
        <v>2.11</v>
      </c>
      <c r="BS87">
        <v>1.57</v>
      </c>
      <c r="BT87">
        <v>2.5986880000000001</v>
      </c>
      <c r="BU87">
        <v>1.287995</v>
      </c>
      <c r="BV87">
        <v>2.2578610000000001</v>
      </c>
      <c r="BW87">
        <v>1.864989</v>
      </c>
      <c r="BX87">
        <v>1.8810420000000001</v>
      </c>
      <c r="BY87">
        <v>2.5759880000000002</v>
      </c>
      <c r="BZ87">
        <v>1.2742560000000001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5.1004569999999996</v>
      </c>
      <c r="CK87">
        <v>1.7951710000000001</v>
      </c>
      <c r="CL87">
        <v>1.8603190000000001</v>
      </c>
      <c r="CM87">
        <v>3.3707630000000002</v>
      </c>
      <c r="CN87">
        <v>1.7001520000000001</v>
      </c>
      <c r="CO87">
        <v>0</v>
      </c>
      <c r="CP87">
        <v>4.087237</v>
      </c>
      <c r="CQ87">
        <v>1.7001520000000001</v>
      </c>
      <c r="CR87">
        <v>1.0117400000000001</v>
      </c>
      <c r="CS87">
        <v>1.3160719999999999</v>
      </c>
      <c r="CT87">
        <v>4.1333080000000004</v>
      </c>
      <c r="CU87">
        <v>6.2675960000000002</v>
      </c>
      <c r="CV87">
        <v>3.0108259999999998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57.602882000000001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119.07531299999999</v>
      </c>
      <c r="M88">
        <v>92.676288</v>
      </c>
      <c r="N88">
        <v>118.32859500000001</v>
      </c>
      <c r="O88">
        <v>124.14702200000001</v>
      </c>
      <c r="P88">
        <v>105.301045</v>
      </c>
      <c r="Q88">
        <v>4.0511809999999997</v>
      </c>
      <c r="R88">
        <v>19.927826</v>
      </c>
      <c r="S88">
        <v>14.068716</v>
      </c>
      <c r="T88">
        <v>0</v>
      </c>
      <c r="U88">
        <v>337.28433799999999</v>
      </c>
      <c r="V88">
        <v>7.9885089999999996</v>
      </c>
      <c r="W88">
        <v>17.189782000000001</v>
      </c>
      <c r="X88">
        <v>94.455271999999994</v>
      </c>
      <c r="Y88">
        <v>0</v>
      </c>
      <c r="Z88">
        <v>19.002742999999999</v>
      </c>
      <c r="AA88">
        <v>40.736119000000002</v>
      </c>
      <c r="AB88">
        <v>44.868962000000003</v>
      </c>
      <c r="AC88">
        <v>32.377135000000003</v>
      </c>
      <c r="AD88">
        <v>10.105907</v>
      </c>
      <c r="AE88">
        <v>55.019733000000002</v>
      </c>
      <c r="AF88">
        <v>26.493418999999999</v>
      </c>
      <c r="AG88">
        <v>46.513944000000002</v>
      </c>
      <c r="AH88">
        <v>97.727148999999997</v>
      </c>
      <c r="AI88">
        <v>17.018785000000001</v>
      </c>
      <c r="AJ88">
        <v>0</v>
      </c>
      <c r="AK88">
        <v>62.775129</v>
      </c>
      <c r="AL88">
        <v>47.169066000000001</v>
      </c>
      <c r="AM88">
        <v>17.502089000000002</v>
      </c>
      <c r="AN88">
        <v>1.0794999999999999</v>
      </c>
      <c r="AO88">
        <v>0</v>
      </c>
      <c r="AP88">
        <v>1.7333209999999999</v>
      </c>
      <c r="AQ88">
        <v>35.178922999999998</v>
      </c>
      <c r="AR88">
        <v>48.549227999999999</v>
      </c>
      <c r="AS88">
        <v>35.712322999999998</v>
      </c>
      <c r="AT88">
        <v>14.497506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57.602882000000001</v>
      </c>
      <c r="BA88">
        <f t="shared" si="4"/>
        <v>1766.1577499999999</v>
      </c>
      <c r="BD88">
        <v>7.56</v>
      </c>
      <c r="BE88">
        <v>1.88</v>
      </c>
      <c r="BF88">
        <v>0</v>
      </c>
      <c r="BG88">
        <v>0</v>
      </c>
      <c r="BH88">
        <v>0</v>
      </c>
      <c r="BI88">
        <v>0.78</v>
      </c>
      <c r="BJ88">
        <v>0.41</v>
      </c>
      <c r="BK88">
        <v>1.69</v>
      </c>
      <c r="BL88">
        <v>0</v>
      </c>
      <c r="BM88">
        <v>0.1</v>
      </c>
      <c r="BN88">
        <v>0</v>
      </c>
      <c r="BO88">
        <v>3.65</v>
      </c>
      <c r="BP88">
        <v>0.24</v>
      </c>
      <c r="BQ88">
        <v>1.93</v>
      </c>
      <c r="BR88">
        <v>2.11</v>
      </c>
      <c r="BS88">
        <v>1.57</v>
      </c>
      <c r="BT88">
        <v>2.5986880000000001</v>
      </c>
      <c r="BU88">
        <v>1.287995</v>
      </c>
      <c r="BV88">
        <v>2.2578610000000001</v>
      </c>
      <c r="BW88">
        <v>1.864989</v>
      </c>
      <c r="BX88">
        <v>1.8810420000000001</v>
      </c>
      <c r="BY88">
        <v>2.5759880000000002</v>
      </c>
      <c r="BZ88">
        <v>1.2742560000000001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5.1004569999999996</v>
      </c>
      <c r="CK88">
        <v>1.7951710000000001</v>
      </c>
      <c r="CL88">
        <v>1.8603190000000001</v>
      </c>
      <c r="CM88">
        <v>3.3707630000000002</v>
      </c>
      <c r="CN88">
        <v>1.7001520000000001</v>
      </c>
      <c r="CO88">
        <v>0</v>
      </c>
      <c r="CP88">
        <v>4.087237</v>
      </c>
      <c r="CQ88">
        <v>1.7001520000000001</v>
      </c>
      <c r="CR88">
        <v>1.0117400000000001</v>
      </c>
      <c r="CS88">
        <v>1.3160719999999999</v>
      </c>
      <c r="CT88">
        <v>4.1333080000000004</v>
      </c>
      <c r="CU88">
        <v>6.302416</v>
      </c>
      <c r="CV88">
        <v>3.0108259999999998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57.602882000000001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119.07531299999999</v>
      </c>
      <c r="M89">
        <v>92.676288</v>
      </c>
      <c r="N89">
        <v>118.32859500000001</v>
      </c>
      <c r="O89">
        <v>124.14702200000001</v>
      </c>
      <c r="P89">
        <v>105.301045</v>
      </c>
      <c r="Q89">
        <v>4.0511809999999997</v>
      </c>
      <c r="R89">
        <v>22.864592999999999</v>
      </c>
      <c r="S89">
        <v>14.068716</v>
      </c>
      <c r="T89">
        <v>0</v>
      </c>
      <c r="U89">
        <v>337.28433799999999</v>
      </c>
      <c r="V89">
        <v>7.9885089999999996</v>
      </c>
      <c r="W89">
        <v>17.189782000000001</v>
      </c>
      <c r="X89">
        <v>94.455271999999994</v>
      </c>
      <c r="Y89">
        <v>0</v>
      </c>
      <c r="Z89">
        <v>19.002742999999999</v>
      </c>
      <c r="AA89">
        <v>40.736119000000002</v>
      </c>
      <c r="AB89">
        <v>44.868962000000003</v>
      </c>
      <c r="AC89">
        <v>32.377135000000003</v>
      </c>
      <c r="AD89">
        <v>10.105907</v>
      </c>
      <c r="AE89">
        <v>55.019733000000002</v>
      </c>
      <c r="AF89">
        <v>26.493418999999999</v>
      </c>
      <c r="AG89">
        <v>46.513944000000002</v>
      </c>
      <c r="AH89">
        <v>97.727148999999997</v>
      </c>
      <c r="AI89">
        <v>17.018785000000001</v>
      </c>
      <c r="AJ89">
        <v>0</v>
      </c>
      <c r="AK89">
        <v>62.775129</v>
      </c>
      <c r="AL89">
        <v>47.169066000000001</v>
      </c>
      <c r="AM89">
        <v>17.502089000000002</v>
      </c>
      <c r="AN89">
        <v>1.0794999999999999</v>
      </c>
      <c r="AO89">
        <v>0</v>
      </c>
      <c r="AP89">
        <v>1.7333209999999999</v>
      </c>
      <c r="AQ89">
        <v>35.178922999999998</v>
      </c>
      <c r="AR89">
        <v>48.549227999999999</v>
      </c>
      <c r="AS89">
        <v>35.712322999999998</v>
      </c>
      <c r="AT89">
        <v>14.497506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57.602882000000001</v>
      </c>
      <c r="BA89">
        <f t="shared" si="4"/>
        <v>1769.094517</v>
      </c>
      <c r="BD89">
        <v>7.56</v>
      </c>
      <c r="BE89">
        <v>1.88</v>
      </c>
      <c r="BF89">
        <v>0</v>
      </c>
      <c r="BG89">
        <v>0</v>
      </c>
      <c r="BH89">
        <v>0</v>
      </c>
      <c r="BI89">
        <v>0.78</v>
      </c>
      <c r="BJ89">
        <v>0.41</v>
      </c>
      <c r="BK89">
        <v>1.69</v>
      </c>
      <c r="BL89">
        <v>0</v>
      </c>
      <c r="BM89">
        <v>0.1</v>
      </c>
      <c r="BN89">
        <v>0</v>
      </c>
      <c r="BO89">
        <v>3.65</v>
      </c>
      <c r="BP89">
        <v>0.24</v>
      </c>
      <c r="BQ89">
        <v>1.93</v>
      </c>
      <c r="BR89">
        <v>2.11</v>
      </c>
      <c r="BS89">
        <v>1.57</v>
      </c>
      <c r="BT89">
        <v>2.5986880000000001</v>
      </c>
      <c r="BU89">
        <v>1.287995</v>
      </c>
      <c r="BV89">
        <v>2.2578610000000001</v>
      </c>
      <c r="BW89">
        <v>1.864989</v>
      </c>
      <c r="BX89">
        <v>1.8810420000000001</v>
      </c>
      <c r="BY89">
        <v>2.5759880000000002</v>
      </c>
      <c r="BZ89">
        <v>1.2742560000000001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5.1004569999999996</v>
      </c>
      <c r="CK89">
        <v>1.7951710000000001</v>
      </c>
      <c r="CL89">
        <v>1.8603190000000001</v>
      </c>
      <c r="CM89">
        <v>3.3707630000000002</v>
      </c>
      <c r="CN89">
        <v>1.7001520000000001</v>
      </c>
      <c r="CO89">
        <v>0</v>
      </c>
      <c r="CP89">
        <v>4.087237</v>
      </c>
      <c r="CQ89">
        <v>1.7001520000000001</v>
      </c>
      <c r="CR89">
        <v>1.0117400000000001</v>
      </c>
      <c r="CS89">
        <v>1.3160719999999999</v>
      </c>
      <c r="CT89">
        <v>4.1333080000000004</v>
      </c>
      <c r="CU89">
        <v>6.8943560000000002</v>
      </c>
      <c r="CV89">
        <v>3.0108259999999998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57.602882000000001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119.07531299999999</v>
      </c>
      <c r="M90">
        <v>92.676288</v>
      </c>
      <c r="N90">
        <v>118.32859500000001</v>
      </c>
      <c r="O90">
        <v>124.14702200000001</v>
      </c>
      <c r="P90">
        <v>105.301045</v>
      </c>
      <c r="Q90">
        <v>4.0511809999999997</v>
      </c>
      <c r="R90">
        <v>22.864592999999999</v>
      </c>
      <c r="S90">
        <v>14.068716</v>
      </c>
      <c r="T90">
        <v>0</v>
      </c>
      <c r="U90">
        <v>337.28433799999999</v>
      </c>
      <c r="V90">
        <v>7.9885089999999996</v>
      </c>
      <c r="W90">
        <v>17.189782000000001</v>
      </c>
      <c r="X90">
        <v>94.455271999999994</v>
      </c>
      <c r="Y90">
        <v>0</v>
      </c>
      <c r="Z90">
        <v>19.002742999999999</v>
      </c>
      <c r="AA90">
        <v>40.736119000000002</v>
      </c>
      <c r="AB90">
        <v>44.868962000000003</v>
      </c>
      <c r="AC90">
        <v>32.377135000000003</v>
      </c>
      <c r="AD90">
        <v>10.105907</v>
      </c>
      <c r="AE90">
        <v>55.019733000000002</v>
      </c>
      <c r="AF90">
        <v>26.493418999999999</v>
      </c>
      <c r="AG90">
        <v>46.513944000000002</v>
      </c>
      <c r="AH90">
        <v>97.727148999999997</v>
      </c>
      <c r="AI90">
        <v>17.018785000000001</v>
      </c>
      <c r="AJ90">
        <v>0</v>
      </c>
      <c r="AK90">
        <v>62.775129</v>
      </c>
      <c r="AL90">
        <v>47.169066000000001</v>
      </c>
      <c r="AM90">
        <v>17.502089000000002</v>
      </c>
      <c r="AN90">
        <v>1.0794999999999999</v>
      </c>
      <c r="AO90">
        <v>0</v>
      </c>
      <c r="AP90">
        <v>1.7333209999999999</v>
      </c>
      <c r="AQ90">
        <v>35.178922999999998</v>
      </c>
      <c r="AR90">
        <v>48.549227999999999</v>
      </c>
      <c r="AS90">
        <v>35.712322999999998</v>
      </c>
      <c r="AT90">
        <v>14.497506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57.602882000000001</v>
      </c>
      <c r="BA90">
        <f t="shared" si="4"/>
        <v>1769.094517</v>
      </c>
      <c r="BD90">
        <v>7.56</v>
      </c>
      <c r="BE90">
        <v>1.88</v>
      </c>
      <c r="BF90">
        <v>0</v>
      </c>
      <c r="BG90">
        <v>0</v>
      </c>
      <c r="BH90">
        <v>0</v>
      </c>
      <c r="BI90">
        <v>0.78</v>
      </c>
      <c r="BJ90">
        <v>0.41</v>
      </c>
      <c r="BK90">
        <v>1.69</v>
      </c>
      <c r="BL90">
        <v>0</v>
      </c>
      <c r="BM90">
        <v>0.1</v>
      </c>
      <c r="BN90">
        <v>0</v>
      </c>
      <c r="BO90">
        <v>3.65</v>
      </c>
      <c r="BP90">
        <v>0.24</v>
      </c>
      <c r="BQ90">
        <v>1.93</v>
      </c>
      <c r="BR90">
        <v>2.11</v>
      </c>
      <c r="BS90">
        <v>1.57</v>
      </c>
      <c r="BT90">
        <v>2.5986880000000001</v>
      </c>
      <c r="BU90">
        <v>1.287995</v>
      </c>
      <c r="BV90">
        <v>2.2578610000000001</v>
      </c>
      <c r="BW90">
        <v>1.864989</v>
      </c>
      <c r="BX90">
        <v>1.8810420000000001</v>
      </c>
      <c r="BY90">
        <v>2.5759880000000002</v>
      </c>
      <c r="BZ90">
        <v>1.2742560000000001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5.1004569999999996</v>
      </c>
      <c r="CK90">
        <v>1.7951710000000001</v>
      </c>
      <c r="CL90">
        <v>1.8603190000000001</v>
      </c>
      <c r="CM90">
        <v>3.3707630000000002</v>
      </c>
      <c r="CN90">
        <v>1.7001520000000001</v>
      </c>
      <c r="CO90">
        <v>0</v>
      </c>
      <c r="CP90">
        <v>4.087237</v>
      </c>
      <c r="CQ90">
        <v>1.7001520000000001</v>
      </c>
      <c r="CR90">
        <v>1.0117400000000001</v>
      </c>
      <c r="CS90">
        <v>1.3160719999999999</v>
      </c>
      <c r="CT90">
        <v>4.1333080000000004</v>
      </c>
      <c r="CU90">
        <v>6.8943560000000002</v>
      </c>
      <c r="CV90">
        <v>3.0108259999999998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57.602882000000001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119.07531299999999</v>
      </c>
      <c r="M91">
        <v>92.676288</v>
      </c>
      <c r="N91">
        <v>118.32859500000001</v>
      </c>
      <c r="O91">
        <v>124.14702200000001</v>
      </c>
      <c r="P91">
        <v>105.301045</v>
      </c>
      <c r="Q91">
        <v>4.0511809999999997</v>
      </c>
      <c r="R91">
        <v>22.864592999999999</v>
      </c>
      <c r="S91">
        <v>14.068716</v>
      </c>
      <c r="T91">
        <v>0</v>
      </c>
      <c r="U91">
        <v>337.28433799999999</v>
      </c>
      <c r="V91">
        <v>7.9885089999999996</v>
      </c>
      <c r="W91">
        <v>17.189782000000001</v>
      </c>
      <c r="X91">
        <v>94.455271999999994</v>
      </c>
      <c r="Y91">
        <v>0</v>
      </c>
      <c r="Z91">
        <v>19.002742999999999</v>
      </c>
      <c r="AA91">
        <v>40.736119000000002</v>
      </c>
      <c r="AB91">
        <v>44.868962000000003</v>
      </c>
      <c r="AC91">
        <v>32.377135000000003</v>
      </c>
      <c r="AD91">
        <v>20.211812999999999</v>
      </c>
      <c r="AE91">
        <v>55.019733000000002</v>
      </c>
      <c r="AF91">
        <v>28.001173999999999</v>
      </c>
      <c r="AG91">
        <v>46.513944000000002</v>
      </c>
      <c r="AH91">
        <v>97.727148999999997</v>
      </c>
      <c r="AI91">
        <v>17.018785000000001</v>
      </c>
      <c r="AJ91">
        <v>0</v>
      </c>
      <c r="AK91">
        <v>62.775129</v>
      </c>
      <c r="AL91">
        <v>34.815263000000002</v>
      </c>
      <c r="AM91">
        <v>17.502089000000002</v>
      </c>
      <c r="AN91">
        <v>1.0794999999999999</v>
      </c>
      <c r="AO91">
        <v>0</v>
      </c>
      <c r="AP91">
        <v>1.7333209999999999</v>
      </c>
      <c r="AQ91">
        <v>35.178922999999998</v>
      </c>
      <c r="AR91">
        <v>48.549227999999999</v>
      </c>
      <c r="AS91">
        <v>35.712322999999998</v>
      </c>
      <c r="AT91">
        <v>14.497506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57.656554000000007</v>
      </c>
      <c r="BA91">
        <f t="shared" si="4"/>
        <v>1768.4080470000001</v>
      </c>
      <c r="BD91">
        <v>7.56</v>
      </c>
      <c r="BE91">
        <v>1.88</v>
      </c>
      <c r="BF91">
        <v>0</v>
      </c>
      <c r="BG91">
        <v>0</v>
      </c>
      <c r="BH91">
        <v>0</v>
      </c>
      <c r="BI91">
        <v>0.82</v>
      </c>
      <c r="BJ91">
        <v>0.41</v>
      </c>
      <c r="BK91">
        <v>1.69</v>
      </c>
      <c r="BL91">
        <v>0</v>
      </c>
      <c r="BM91">
        <v>0.1</v>
      </c>
      <c r="BN91">
        <v>0</v>
      </c>
      <c r="BO91">
        <v>3.65</v>
      </c>
      <c r="BP91">
        <v>0.24</v>
      </c>
      <c r="BQ91">
        <v>1.93</v>
      </c>
      <c r="BR91">
        <v>2.11</v>
      </c>
      <c r="BS91">
        <v>1.57</v>
      </c>
      <c r="BT91">
        <v>2.5986880000000001</v>
      </c>
      <c r="BU91">
        <v>1.287995</v>
      </c>
      <c r="BV91">
        <v>2.2578610000000001</v>
      </c>
      <c r="BW91">
        <v>1.864989</v>
      </c>
      <c r="BX91">
        <v>1.8810420000000001</v>
      </c>
      <c r="BY91">
        <v>2.5759880000000002</v>
      </c>
      <c r="BZ91">
        <v>1.2742560000000001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5.1004569999999996</v>
      </c>
      <c r="CK91">
        <v>1.7951710000000001</v>
      </c>
      <c r="CL91">
        <v>1.8603190000000001</v>
      </c>
      <c r="CM91">
        <v>3.3707630000000002</v>
      </c>
      <c r="CN91">
        <v>1.7001520000000001</v>
      </c>
      <c r="CO91">
        <v>0</v>
      </c>
      <c r="CP91">
        <v>4.087237</v>
      </c>
      <c r="CQ91">
        <v>1.7001520000000001</v>
      </c>
      <c r="CR91">
        <v>1.025412</v>
      </c>
      <c r="CS91">
        <v>1.3160719999999999</v>
      </c>
      <c r="CT91">
        <v>4.2272480000000003</v>
      </c>
      <c r="CU91">
        <v>6.8943560000000002</v>
      </c>
      <c r="CV91">
        <v>3.0108259999999998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57.656554000000007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119.07531299999999</v>
      </c>
      <c r="M92">
        <v>92.676288</v>
      </c>
      <c r="N92">
        <v>118.32859500000001</v>
      </c>
      <c r="O92">
        <v>124.14702200000001</v>
      </c>
      <c r="P92">
        <v>105.301045</v>
      </c>
      <c r="Q92">
        <v>4.0511809999999997</v>
      </c>
      <c r="R92">
        <v>22.864592999999999</v>
      </c>
      <c r="S92">
        <v>14.068716</v>
      </c>
      <c r="T92">
        <v>0</v>
      </c>
      <c r="U92">
        <v>337.28433799999999</v>
      </c>
      <c r="V92">
        <v>7.9885089999999996</v>
      </c>
      <c r="W92">
        <v>17.189782000000001</v>
      </c>
      <c r="X92">
        <v>94.455271999999994</v>
      </c>
      <c r="Y92">
        <v>0</v>
      </c>
      <c r="Z92">
        <v>19.002742999999999</v>
      </c>
      <c r="AA92">
        <v>40.736119000000002</v>
      </c>
      <c r="AB92">
        <v>44.868962000000003</v>
      </c>
      <c r="AC92">
        <v>32.377135000000003</v>
      </c>
      <c r="AD92">
        <v>20.211812999999999</v>
      </c>
      <c r="AE92">
        <v>55.019733000000002</v>
      </c>
      <c r="AF92">
        <v>28.001173999999999</v>
      </c>
      <c r="AG92">
        <v>46.513944000000002</v>
      </c>
      <c r="AH92">
        <v>97.727148999999997</v>
      </c>
      <c r="AI92">
        <v>17.018785000000001</v>
      </c>
      <c r="AJ92">
        <v>0</v>
      </c>
      <c r="AK92">
        <v>62.775129</v>
      </c>
      <c r="AL92">
        <v>34.815263000000002</v>
      </c>
      <c r="AM92">
        <v>17.502089000000002</v>
      </c>
      <c r="AN92">
        <v>1.0794999999999999</v>
      </c>
      <c r="AO92">
        <v>0</v>
      </c>
      <c r="AP92">
        <v>1.7333209999999999</v>
      </c>
      <c r="AQ92">
        <v>35.178922999999998</v>
      </c>
      <c r="AR92">
        <v>48.549227999999999</v>
      </c>
      <c r="AS92">
        <v>35.712322999999998</v>
      </c>
      <c r="AT92">
        <v>14.497506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57.666554000000012</v>
      </c>
      <c r="BA92">
        <f t="shared" si="4"/>
        <v>1768.4180470000001</v>
      </c>
      <c r="BD92">
        <v>7.56</v>
      </c>
      <c r="BE92">
        <v>1.88</v>
      </c>
      <c r="BF92">
        <v>0</v>
      </c>
      <c r="BG92">
        <v>0</v>
      </c>
      <c r="BH92">
        <v>0</v>
      </c>
      <c r="BI92">
        <v>0.83</v>
      </c>
      <c r="BJ92">
        <v>0.41</v>
      </c>
      <c r="BK92">
        <v>1.69</v>
      </c>
      <c r="BL92">
        <v>0</v>
      </c>
      <c r="BM92">
        <v>0.1</v>
      </c>
      <c r="BN92">
        <v>0</v>
      </c>
      <c r="BO92">
        <v>3.65</v>
      </c>
      <c r="BP92">
        <v>0.24</v>
      </c>
      <c r="BQ92">
        <v>1.93</v>
      </c>
      <c r="BR92">
        <v>2.11</v>
      </c>
      <c r="BS92">
        <v>1.57</v>
      </c>
      <c r="BT92">
        <v>2.5986880000000001</v>
      </c>
      <c r="BU92">
        <v>1.287995</v>
      </c>
      <c r="BV92">
        <v>2.2578610000000001</v>
      </c>
      <c r="BW92">
        <v>1.864989</v>
      </c>
      <c r="BX92">
        <v>1.8810420000000001</v>
      </c>
      <c r="BY92">
        <v>2.5759880000000002</v>
      </c>
      <c r="BZ92">
        <v>1.2742560000000001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5.1004569999999996</v>
      </c>
      <c r="CK92">
        <v>1.7951710000000001</v>
      </c>
      <c r="CL92">
        <v>1.8603190000000001</v>
      </c>
      <c r="CM92">
        <v>3.3707630000000002</v>
      </c>
      <c r="CN92">
        <v>1.7001520000000001</v>
      </c>
      <c r="CO92">
        <v>0</v>
      </c>
      <c r="CP92">
        <v>4.087237</v>
      </c>
      <c r="CQ92">
        <v>1.7001520000000001</v>
      </c>
      <c r="CR92">
        <v>1.025412</v>
      </c>
      <c r="CS92">
        <v>1.3160719999999999</v>
      </c>
      <c r="CT92">
        <v>4.2272480000000003</v>
      </c>
      <c r="CU92">
        <v>6.8943560000000002</v>
      </c>
      <c r="CV92">
        <v>3.0108259999999998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57.666554000000012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119.07531299999999</v>
      </c>
      <c r="M93">
        <v>92.676288</v>
      </c>
      <c r="N93">
        <v>118.32859500000001</v>
      </c>
      <c r="O93">
        <v>124.14702200000001</v>
      </c>
      <c r="P93">
        <v>104.940512</v>
      </c>
      <c r="Q93">
        <v>4.0511809999999997</v>
      </c>
      <c r="R93">
        <v>22.864592999999999</v>
      </c>
      <c r="S93">
        <v>14.068716</v>
      </c>
      <c r="T93">
        <v>0</v>
      </c>
      <c r="U93">
        <v>337.28433799999999</v>
      </c>
      <c r="V93">
        <v>7.9885089999999996</v>
      </c>
      <c r="W93">
        <v>17.189782000000001</v>
      </c>
      <c r="X93">
        <v>94.455271999999994</v>
      </c>
      <c r="Y93">
        <v>0</v>
      </c>
      <c r="Z93">
        <v>19.002742999999999</v>
      </c>
      <c r="AA93">
        <v>40.736119000000002</v>
      </c>
      <c r="AB93">
        <v>44.868962000000003</v>
      </c>
      <c r="AC93">
        <v>32.377135000000003</v>
      </c>
      <c r="AD93">
        <v>20.211812999999999</v>
      </c>
      <c r="AE93">
        <v>55.019733000000002</v>
      </c>
      <c r="AF93">
        <v>28.001173999999999</v>
      </c>
      <c r="AG93">
        <v>46.513944000000002</v>
      </c>
      <c r="AH93">
        <v>97.727148999999997</v>
      </c>
      <c r="AI93">
        <v>17.018785000000001</v>
      </c>
      <c r="AJ93">
        <v>0</v>
      </c>
      <c r="AK93">
        <v>62.775129</v>
      </c>
      <c r="AL93">
        <v>34.815263000000002</v>
      </c>
      <c r="AM93">
        <v>17.502089000000002</v>
      </c>
      <c r="AN93">
        <v>1.0794999999999999</v>
      </c>
      <c r="AO93">
        <v>0</v>
      </c>
      <c r="AP93">
        <v>1.7333209999999999</v>
      </c>
      <c r="AQ93">
        <v>35.178922999999998</v>
      </c>
      <c r="AR93">
        <v>48.549227999999999</v>
      </c>
      <c r="AS93">
        <v>35.712322999999998</v>
      </c>
      <c r="AT93">
        <v>14.497506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57.776554000000012</v>
      </c>
      <c r="BA93">
        <f t="shared" si="4"/>
        <v>1768.1675140000002</v>
      </c>
      <c r="BD93">
        <v>7.67</v>
      </c>
      <c r="BE93">
        <v>1.88</v>
      </c>
      <c r="BF93">
        <v>0</v>
      </c>
      <c r="BG93">
        <v>0</v>
      </c>
      <c r="BH93">
        <v>0</v>
      </c>
      <c r="BI93">
        <v>0.83</v>
      </c>
      <c r="BJ93">
        <v>0.41</v>
      </c>
      <c r="BK93">
        <v>1.69</v>
      </c>
      <c r="BL93">
        <v>0</v>
      </c>
      <c r="BM93">
        <v>0.1</v>
      </c>
      <c r="BN93">
        <v>0</v>
      </c>
      <c r="BO93">
        <v>3.65</v>
      </c>
      <c r="BP93">
        <v>0.24</v>
      </c>
      <c r="BQ93">
        <v>1.93</v>
      </c>
      <c r="BR93">
        <v>2.11</v>
      </c>
      <c r="BS93">
        <v>1.57</v>
      </c>
      <c r="BT93">
        <v>2.5986880000000001</v>
      </c>
      <c r="BU93">
        <v>1.287995</v>
      </c>
      <c r="BV93">
        <v>2.2578610000000001</v>
      </c>
      <c r="BW93">
        <v>1.864989</v>
      </c>
      <c r="BX93">
        <v>1.8810420000000001</v>
      </c>
      <c r="BY93">
        <v>2.5759880000000002</v>
      </c>
      <c r="BZ93">
        <v>1.2742560000000001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5.1004569999999996</v>
      </c>
      <c r="CK93">
        <v>1.7951710000000001</v>
      </c>
      <c r="CL93">
        <v>1.8603190000000001</v>
      </c>
      <c r="CM93">
        <v>3.3707630000000002</v>
      </c>
      <c r="CN93">
        <v>1.7001520000000001</v>
      </c>
      <c r="CO93">
        <v>0</v>
      </c>
      <c r="CP93">
        <v>4.087237</v>
      </c>
      <c r="CQ93">
        <v>1.7001520000000001</v>
      </c>
      <c r="CR93">
        <v>1.025412</v>
      </c>
      <c r="CS93">
        <v>1.3160719999999999</v>
      </c>
      <c r="CT93">
        <v>4.2272480000000003</v>
      </c>
      <c r="CU93">
        <v>6.8943560000000002</v>
      </c>
      <c r="CV93">
        <v>3.0108259999999998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57.776554000000012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119.07531299999999</v>
      </c>
      <c r="M94">
        <v>92.676288</v>
      </c>
      <c r="N94">
        <v>118.32859500000001</v>
      </c>
      <c r="O94">
        <v>124.14702200000001</v>
      </c>
      <c r="P94">
        <v>104.940512</v>
      </c>
      <c r="Q94">
        <v>4.0511809999999997</v>
      </c>
      <c r="R94">
        <v>22.864592999999999</v>
      </c>
      <c r="S94">
        <v>14.068716</v>
      </c>
      <c r="T94">
        <v>0</v>
      </c>
      <c r="U94">
        <v>337.28433799999999</v>
      </c>
      <c r="V94">
        <v>7.9885089999999996</v>
      </c>
      <c r="W94">
        <v>17.189782000000001</v>
      </c>
      <c r="X94">
        <v>94.455271999999994</v>
      </c>
      <c r="Y94">
        <v>0</v>
      </c>
      <c r="Z94">
        <v>19.002742999999999</v>
      </c>
      <c r="AA94">
        <v>40.736119000000002</v>
      </c>
      <c r="AB94">
        <v>44.868962000000003</v>
      </c>
      <c r="AC94">
        <v>32.377135000000003</v>
      </c>
      <c r="AD94">
        <v>10.105907</v>
      </c>
      <c r="AE94">
        <v>55.019733000000002</v>
      </c>
      <c r="AF94">
        <v>28.001173999999999</v>
      </c>
      <c r="AG94">
        <v>46.513944000000002</v>
      </c>
      <c r="AH94">
        <v>97.727148999999997</v>
      </c>
      <c r="AI94">
        <v>17.018785000000001</v>
      </c>
      <c r="AJ94">
        <v>0</v>
      </c>
      <c r="AK94">
        <v>62.775129</v>
      </c>
      <c r="AL94">
        <v>34.815263000000002</v>
      </c>
      <c r="AM94">
        <v>17.502089000000002</v>
      </c>
      <c r="AN94">
        <v>1.0794999999999999</v>
      </c>
      <c r="AO94">
        <v>0</v>
      </c>
      <c r="AP94">
        <v>1.7333209999999999</v>
      </c>
      <c r="AQ94">
        <v>35.178922999999998</v>
      </c>
      <c r="AR94">
        <v>48.549227999999999</v>
      </c>
      <c r="AS94">
        <v>35.712322999999998</v>
      </c>
      <c r="AT94">
        <v>14.497506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57.74655400000001</v>
      </c>
      <c r="BA94">
        <f t="shared" si="4"/>
        <v>1758.0316080000002</v>
      </c>
      <c r="BD94">
        <v>7.68</v>
      </c>
      <c r="BE94">
        <v>1.88</v>
      </c>
      <c r="BF94">
        <v>0</v>
      </c>
      <c r="BG94">
        <v>0</v>
      </c>
      <c r="BH94">
        <v>0</v>
      </c>
      <c r="BI94">
        <v>0.79</v>
      </c>
      <c r="BJ94">
        <v>0.41</v>
      </c>
      <c r="BK94">
        <v>1.69</v>
      </c>
      <c r="BL94">
        <v>0</v>
      </c>
      <c r="BM94">
        <v>0.1</v>
      </c>
      <c r="BN94">
        <v>0</v>
      </c>
      <c r="BO94">
        <v>3.65</v>
      </c>
      <c r="BP94">
        <v>0.24</v>
      </c>
      <c r="BQ94">
        <v>1.93</v>
      </c>
      <c r="BR94">
        <v>2.11</v>
      </c>
      <c r="BS94">
        <v>1.57</v>
      </c>
      <c r="BT94">
        <v>2.5986880000000001</v>
      </c>
      <c r="BU94">
        <v>1.287995</v>
      </c>
      <c r="BV94">
        <v>2.2578610000000001</v>
      </c>
      <c r="BW94">
        <v>1.864989</v>
      </c>
      <c r="BX94">
        <v>1.8810420000000001</v>
      </c>
      <c r="BY94">
        <v>2.5759880000000002</v>
      </c>
      <c r="BZ94">
        <v>1.2742560000000001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5.1004569999999996</v>
      </c>
      <c r="CK94">
        <v>1.7951710000000001</v>
      </c>
      <c r="CL94">
        <v>1.8603190000000001</v>
      </c>
      <c r="CM94">
        <v>3.3707630000000002</v>
      </c>
      <c r="CN94">
        <v>1.7001520000000001</v>
      </c>
      <c r="CO94">
        <v>0</v>
      </c>
      <c r="CP94">
        <v>4.087237</v>
      </c>
      <c r="CQ94">
        <v>1.7001520000000001</v>
      </c>
      <c r="CR94">
        <v>1.025412</v>
      </c>
      <c r="CS94">
        <v>1.3160719999999999</v>
      </c>
      <c r="CT94">
        <v>4.2272480000000003</v>
      </c>
      <c r="CU94">
        <v>6.8943560000000002</v>
      </c>
      <c r="CV94">
        <v>3.0108259999999998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57.74655400000001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119.07531299999999</v>
      </c>
      <c r="M95">
        <v>92.676288</v>
      </c>
      <c r="N95">
        <v>118.32859500000001</v>
      </c>
      <c r="O95">
        <v>124.14702200000001</v>
      </c>
      <c r="P95">
        <v>104.940512</v>
      </c>
      <c r="Q95">
        <v>4.0511809999999997</v>
      </c>
      <c r="R95">
        <v>22.759740000000001</v>
      </c>
      <c r="S95">
        <v>14.006290999999999</v>
      </c>
      <c r="T95">
        <v>0</v>
      </c>
      <c r="U95">
        <v>337.28433799999999</v>
      </c>
      <c r="V95">
        <v>7.9885089999999996</v>
      </c>
      <c r="W95">
        <v>17.189782000000001</v>
      </c>
      <c r="X95">
        <v>93.972021999999996</v>
      </c>
      <c r="Y95">
        <v>0</v>
      </c>
      <c r="Z95">
        <v>19.002742999999999</v>
      </c>
      <c r="AA95">
        <v>40.736119000000002</v>
      </c>
      <c r="AB95">
        <v>44.868962000000003</v>
      </c>
      <c r="AC95">
        <v>32.377135000000003</v>
      </c>
      <c r="AD95">
        <v>10.105907</v>
      </c>
      <c r="AE95">
        <v>55.019733000000002</v>
      </c>
      <c r="AF95">
        <v>17.877672</v>
      </c>
      <c r="AG95">
        <v>46.513944000000002</v>
      </c>
      <c r="AH95">
        <v>97.727148999999997</v>
      </c>
      <c r="AI95">
        <v>3.5455800000000002</v>
      </c>
      <c r="AJ95">
        <v>0</v>
      </c>
      <c r="AK95">
        <v>62.775129</v>
      </c>
      <c r="AL95">
        <v>34.815263000000002</v>
      </c>
      <c r="AM95">
        <v>17.502089000000002</v>
      </c>
      <c r="AN95">
        <v>1.0794999999999999</v>
      </c>
      <c r="AO95">
        <v>0</v>
      </c>
      <c r="AP95">
        <v>1.7333209999999999</v>
      </c>
      <c r="AQ95">
        <v>35.178922999999998</v>
      </c>
      <c r="AR95">
        <v>48.549227999999999</v>
      </c>
      <c r="AS95">
        <v>35.712322999999998</v>
      </c>
      <c r="AT95">
        <v>14.497506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57.76022600000001</v>
      </c>
      <c r="BA95">
        <f t="shared" si="4"/>
        <v>1733.7980450000002</v>
      </c>
      <c r="BD95">
        <v>7.68</v>
      </c>
      <c r="BE95">
        <v>1.88</v>
      </c>
      <c r="BF95">
        <v>0</v>
      </c>
      <c r="BG95">
        <v>0</v>
      </c>
      <c r="BH95">
        <v>0</v>
      </c>
      <c r="BI95">
        <v>0.79</v>
      </c>
      <c r="BJ95">
        <v>0.41</v>
      </c>
      <c r="BK95">
        <v>1.69</v>
      </c>
      <c r="BL95">
        <v>0</v>
      </c>
      <c r="BM95">
        <v>0.1</v>
      </c>
      <c r="BN95">
        <v>0</v>
      </c>
      <c r="BO95">
        <v>3.65</v>
      </c>
      <c r="BP95">
        <v>0.24</v>
      </c>
      <c r="BQ95">
        <v>1.93</v>
      </c>
      <c r="BR95">
        <v>2.11</v>
      </c>
      <c r="BS95">
        <v>1.57</v>
      </c>
      <c r="BT95">
        <v>2.5986880000000001</v>
      </c>
      <c r="BU95">
        <v>1.287995</v>
      </c>
      <c r="BV95">
        <v>2.2578610000000001</v>
      </c>
      <c r="BW95">
        <v>1.864989</v>
      </c>
      <c r="BX95">
        <v>1.8810420000000001</v>
      </c>
      <c r="BY95">
        <v>2.5759880000000002</v>
      </c>
      <c r="BZ95">
        <v>1.2742560000000001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5.1004569999999996</v>
      </c>
      <c r="CK95">
        <v>1.7951710000000001</v>
      </c>
      <c r="CL95">
        <v>1.8603190000000001</v>
      </c>
      <c r="CM95">
        <v>3.3707630000000002</v>
      </c>
      <c r="CN95">
        <v>1.7001520000000001</v>
      </c>
      <c r="CO95">
        <v>0</v>
      </c>
      <c r="CP95">
        <v>4.087237</v>
      </c>
      <c r="CQ95">
        <v>1.7001520000000001</v>
      </c>
      <c r="CR95">
        <v>1.0390839999999999</v>
      </c>
      <c r="CS95">
        <v>1.3160719999999999</v>
      </c>
      <c r="CT95">
        <v>4.1333080000000004</v>
      </c>
      <c r="CU95">
        <v>6.8943560000000002</v>
      </c>
      <c r="CV95">
        <v>3.0108259999999998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57.76022600000001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119.07531299999999</v>
      </c>
      <c r="M96">
        <v>92.676288</v>
      </c>
      <c r="N96">
        <v>118.32859500000001</v>
      </c>
      <c r="O96">
        <v>124.14702200000001</v>
      </c>
      <c r="P96">
        <v>104.940512</v>
      </c>
      <c r="Q96">
        <v>4.0511809999999997</v>
      </c>
      <c r="R96">
        <v>22.329180999999998</v>
      </c>
      <c r="S96">
        <v>14.006290999999999</v>
      </c>
      <c r="T96">
        <v>0</v>
      </c>
      <c r="U96">
        <v>337.28433799999999</v>
      </c>
      <c r="V96">
        <v>7.9885089999999996</v>
      </c>
      <c r="W96">
        <v>17.189782000000001</v>
      </c>
      <c r="X96">
        <v>93.972021999999996</v>
      </c>
      <c r="Y96">
        <v>0</v>
      </c>
      <c r="Z96">
        <v>19.002742999999999</v>
      </c>
      <c r="AA96">
        <v>40.736119000000002</v>
      </c>
      <c r="AB96">
        <v>44.868962000000003</v>
      </c>
      <c r="AC96">
        <v>32.377135000000003</v>
      </c>
      <c r="AD96">
        <v>0</v>
      </c>
      <c r="AE96">
        <v>55.019733000000002</v>
      </c>
      <c r="AF96">
        <v>17.662279000000002</v>
      </c>
      <c r="AG96">
        <v>46.513944000000002</v>
      </c>
      <c r="AH96">
        <v>62.379030999999998</v>
      </c>
      <c r="AI96">
        <v>0</v>
      </c>
      <c r="AJ96">
        <v>0</v>
      </c>
      <c r="AK96">
        <v>62.775129</v>
      </c>
      <c r="AL96">
        <v>34.815263000000002</v>
      </c>
      <c r="AM96">
        <v>17.502089000000002</v>
      </c>
      <c r="AN96">
        <v>1.0794999999999999</v>
      </c>
      <c r="AO96">
        <v>0</v>
      </c>
      <c r="AP96">
        <v>1.7333209999999999</v>
      </c>
      <c r="AQ96">
        <v>35.178922999999998</v>
      </c>
      <c r="AR96">
        <v>48.549227999999999</v>
      </c>
      <c r="AS96">
        <v>35.712322999999998</v>
      </c>
      <c r="AT96">
        <v>14.497506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57.76022600000001</v>
      </c>
      <c r="BA96">
        <f t="shared" si="4"/>
        <v>1684.1524880000002</v>
      </c>
      <c r="BD96">
        <v>7.68</v>
      </c>
      <c r="BE96">
        <v>1.88</v>
      </c>
      <c r="BF96">
        <v>0</v>
      </c>
      <c r="BG96">
        <v>0</v>
      </c>
      <c r="BH96">
        <v>0</v>
      </c>
      <c r="BI96">
        <v>0.79</v>
      </c>
      <c r="BJ96">
        <v>0.41</v>
      </c>
      <c r="BK96">
        <v>1.69</v>
      </c>
      <c r="BL96">
        <v>0</v>
      </c>
      <c r="BM96">
        <v>0.1</v>
      </c>
      <c r="BN96">
        <v>0</v>
      </c>
      <c r="BO96">
        <v>3.65</v>
      </c>
      <c r="BP96">
        <v>0.24</v>
      </c>
      <c r="BQ96">
        <v>1.93</v>
      </c>
      <c r="BR96">
        <v>2.11</v>
      </c>
      <c r="BS96">
        <v>1.57</v>
      </c>
      <c r="BT96">
        <v>2.5986880000000001</v>
      </c>
      <c r="BU96">
        <v>1.287995</v>
      </c>
      <c r="BV96">
        <v>2.2578610000000001</v>
      </c>
      <c r="BW96">
        <v>1.864989</v>
      </c>
      <c r="BX96">
        <v>1.8810420000000001</v>
      </c>
      <c r="BY96">
        <v>2.5759880000000002</v>
      </c>
      <c r="BZ96">
        <v>1.2742560000000001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5.1004569999999996</v>
      </c>
      <c r="CK96">
        <v>1.7951710000000001</v>
      </c>
      <c r="CL96">
        <v>1.8603190000000001</v>
      </c>
      <c r="CM96">
        <v>3.3707630000000002</v>
      </c>
      <c r="CN96">
        <v>1.7001520000000001</v>
      </c>
      <c r="CO96">
        <v>0</v>
      </c>
      <c r="CP96">
        <v>4.087237</v>
      </c>
      <c r="CQ96">
        <v>1.7001520000000001</v>
      </c>
      <c r="CR96">
        <v>1.0390839999999999</v>
      </c>
      <c r="CS96">
        <v>1.3160719999999999</v>
      </c>
      <c r="CT96">
        <v>4.1333080000000004</v>
      </c>
      <c r="CU96">
        <v>4.7006969999999999</v>
      </c>
      <c r="CV96">
        <v>1.923265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57.76022600000001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119.07531299999999</v>
      </c>
      <c r="M97">
        <v>92.676288</v>
      </c>
      <c r="N97">
        <v>118.32859500000001</v>
      </c>
      <c r="O97">
        <v>124.14702200000001</v>
      </c>
      <c r="P97">
        <v>104.940512</v>
      </c>
      <c r="Q97">
        <v>4.0511809999999997</v>
      </c>
      <c r="R97">
        <v>22.329180999999998</v>
      </c>
      <c r="S97">
        <v>14.006290999999999</v>
      </c>
      <c r="T97">
        <v>0</v>
      </c>
      <c r="U97">
        <v>337.28433799999999</v>
      </c>
      <c r="V97">
        <v>7.9885089999999996</v>
      </c>
      <c r="W97">
        <v>17.189782000000001</v>
      </c>
      <c r="X97">
        <v>93.972021999999996</v>
      </c>
      <c r="Y97">
        <v>0</v>
      </c>
      <c r="Z97">
        <v>19.002742999999999</v>
      </c>
      <c r="AA97">
        <v>40.736119000000002</v>
      </c>
      <c r="AB97">
        <v>44.868962000000003</v>
      </c>
      <c r="AC97">
        <v>32.377135000000003</v>
      </c>
      <c r="AD97">
        <v>0</v>
      </c>
      <c r="AE97">
        <v>55.019733000000002</v>
      </c>
      <c r="AF97">
        <v>17.662279000000002</v>
      </c>
      <c r="AG97">
        <v>46.513944000000002</v>
      </c>
      <c r="AH97">
        <v>41.586021000000002</v>
      </c>
      <c r="AI97">
        <v>0</v>
      </c>
      <c r="AJ97">
        <v>0</v>
      </c>
      <c r="AK97">
        <v>62.775129</v>
      </c>
      <c r="AL97">
        <v>34.815263000000002</v>
      </c>
      <c r="AM97">
        <v>17.502089000000002</v>
      </c>
      <c r="AN97">
        <v>1.0794999999999999</v>
      </c>
      <c r="AO97">
        <v>0</v>
      </c>
      <c r="AP97">
        <v>1.7333209999999999</v>
      </c>
      <c r="AQ97">
        <v>35.178922999999998</v>
      </c>
      <c r="AR97">
        <v>48.549227999999999</v>
      </c>
      <c r="AS97">
        <v>35.712322999999998</v>
      </c>
      <c r="AT97">
        <v>14.497506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57.76022600000001</v>
      </c>
      <c r="BA97">
        <f t="shared" si="4"/>
        <v>1663.3594780000003</v>
      </c>
      <c r="BD97">
        <v>7.68</v>
      </c>
      <c r="BE97">
        <v>1.88</v>
      </c>
      <c r="BF97">
        <v>0</v>
      </c>
      <c r="BG97">
        <v>0</v>
      </c>
      <c r="BH97">
        <v>0</v>
      </c>
      <c r="BI97">
        <v>0.79</v>
      </c>
      <c r="BJ97">
        <v>0.41</v>
      </c>
      <c r="BK97">
        <v>1.69</v>
      </c>
      <c r="BL97">
        <v>0</v>
      </c>
      <c r="BM97">
        <v>0.1</v>
      </c>
      <c r="BN97">
        <v>0</v>
      </c>
      <c r="BO97">
        <v>3.65</v>
      </c>
      <c r="BP97">
        <v>0.24</v>
      </c>
      <c r="BQ97">
        <v>1.93</v>
      </c>
      <c r="BR97">
        <v>2.11</v>
      </c>
      <c r="BS97">
        <v>1.57</v>
      </c>
      <c r="BT97">
        <v>2.5986880000000001</v>
      </c>
      <c r="BU97">
        <v>1.287995</v>
      </c>
      <c r="BV97">
        <v>2.2578610000000001</v>
      </c>
      <c r="BW97">
        <v>1.864989</v>
      </c>
      <c r="BX97">
        <v>1.8810420000000001</v>
      </c>
      <c r="BY97">
        <v>2.5759880000000002</v>
      </c>
      <c r="BZ97">
        <v>1.2742560000000001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5.1004569999999996</v>
      </c>
      <c r="CK97">
        <v>1.7951710000000001</v>
      </c>
      <c r="CL97">
        <v>1.8603190000000001</v>
      </c>
      <c r="CM97">
        <v>3.3707630000000002</v>
      </c>
      <c r="CN97">
        <v>1.7001520000000001</v>
      </c>
      <c r="CO97">
        <v>0</v>
      </c>
      <c r="CP97">
        <v>4.087237</v>
      </c>
      <c r="CQ97">
        <v>1.7001520000000001</v>
      </c>
      <c r="CR97">
        <v>1.0390839999999999</v>
      </c>
      <c r="CS97">
        <v>1.3160719999999999</v>
      </c>
      <c r="CT97">
        <v>4.1333080000000004</v>
      </c>
      <c r="CU97">
        <v>3.2034379999999998</v>
      </c>
      <c r="CV97">
        <v>1.2821769999999999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57.76022600000001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119.07531299999999</v>
      </c>
      <c r="M98">
        <v>92.676288</v>
      </c>
      <c r="N98">
        <v>118.32859500000001</v>
      </c>
      <c r="O98">
        <v>124.14702200000001</v>
      </c>
      <c r="P98">
        <v>104.940512</v>
      </c>
      <c r="Q98">
        <v>4.0511809999999997</v>
      </c>
      <c r="R98">
        <v>22.329180999999998</v>
      </c>
      <c r="S98">
        <v>14.006290999999999</v>
      </c>
      <c r="T98">
        <v>0</v>
      </c>
      <c r="U98">
        <v>337.28433799999999</v>
      </c>
      <c r="V98">
        <v>7.9885089999999996</v>
      </c>
      <c r="W98">
        <v>17.189782000000001</v>
      </c>
      <c r="X98">
        <v>93.972021999999996</v>
      </c>
      <c r="Y98">
        <v>0</v>
      </c>
      <c r="Z98">
        <v>19.002742999999999</v>
      </c>
      <c r="AA98">
        <v>40.736119000000002</v>
      </c>
      <c r="AB98">
        <v>44.868962000000003</v>
      </c>
      <c r="AC98">
        <v>32.377135000000003</v>
      </c>
      <c r="AD98">
        <v>0</v>
      </c>
      <c r="AE98">
        <v>55.019733000000002</v>
      </c>
      <c r="AF98">
        <v>17.662279000000002</v>
      </c>
      <c r="AG98">
        <v>46.513944000000002</v>
      </c>
      <c r="AH98">
        <v>41.586021000000002</v>
      </c>
      <c r="AI98">
        <v>0</v>
      </c>
      <c r="AJ98">
        <v>0</v>
      </c>
      <c r="AK98">
        <v>62.775129</v>
      </c>
      <c r="AL98">
        <v>34.815263000000002</v>
      </c>
      <c r="AM98">
        <v>17.502089000000002</v>
      </c>
      <c r="AN98">
        <v>1.0794999999999999</v>
      </c>
      <c r="AO98">
        <v>0</v>
      </c>
      <c r="AP98">
        <v>1.7333209999999999</v>
      </c>
      <c r="AQ98">
        <v>35.178922999999998</v>
      </c>
      <c r="AR98">
        <v>48.549227999999999</v>
      </c>
      <c r="AS98">
        <v>35.712322999999998</v>
      </c>
      <c r="AT98">
        <v>14.497506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57.76022600000001</v>
      </c>
      <c r="BA98">
        <f t="shared" si="4"/>
        <v>1663.3594780000003</v>
      </c>
      <c r="BD98">
        <v>7.68</v>
      </c>
      <c r="BE98">
        <v>1.88</v>
      </c>
      <c r="BF98">
        <v>0</v>
      </c>
      <c r="BG98">
        <v>0</v>
      </c>
      <c r="BH98">
        <v>0</v>
      </c>
      <c r="BI98">
        <v>0.79</v>
      </c>
      <c r="BJ98">
        <v>0.41</v>
      </c>
      <c r="BK98">
        <v>1.69</v>
      </c>
      <c r="BL98">
        <v>0</v>
      </c>
      <c r="BM98">
        <v>0.1</v>
      </c>
      <c r="BN98">
        <v>0</v>
      </c>
      <c r="BO98">
        <v>3.65</v>
      </c>
      <c r="BP98">
        <v>0.24</v>
      </c>
      <c r="BQ98">
        <v>1.93</v>
      </c>
      <c r="BR98">
        <v>2.11</v>
      </c>
      <c r="BS98">
        <v>1.57</v>
      </c>
      <c r="BT98">
        <v>2.5986880000000001</v>
      </c>
      <c r="BU98">
        <v>1.287995</v>
      </c>
      <c r="BV98">
        <v>2.2578610000000001</v>
      </c>
      <c r="BW98">
        <v>1.864989</v>
      </c>
      <c r="BX98">
        <v>1.8810420000000001</v>
      </c>
      <c r="BY98">
        <v>2.5759880000000002</v>
      </c>
      <c r="BZ98">
        <v>1.2742560000000001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5.1004569999999996</v>
      </c>
      <c r="CK98">
        <v>1.7951710000000001</v>
      </c>
      <c r="CL98">
        <v>1.8603190000000001</v>
      </c>
      <c r="CM98">
        <v>3.3707630000000002</v>
      </c>
      <c r="CN98">
        <v>1.7001520000000001</v>
      </c>
      <c r="CO98">
        <v>0</v>
      </c>
      <c r="CP98">
        <v>4.087237</v>
      </c>
      <c r="CQ98">
        <v>1.7001520000000001</v>
      </c>
      <c r="CR98">
        <v>1.0390839999999999</v>
      </c>
      <c r="CS98">
        <v>1.3160719999999999</v>
      </c>
      <c r="CT98">
        <v>4.1333080000000004</v>
      </c>
      <c r="CU98">
        <v>3.2034379999999998</v>
      </c>
      <c r="CV98">
        <v>1.2821769999999999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57.76022600000001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2.6751530879999996</v>
      </c>
      <c r="L99">
        <f t="shared" si="6"/>
        <v>2.8996194139999973</v>
      </c>
      <c r="M99">
        <f t="shared" si="6"/>
        <v>1.5117105909999979</v>
      </c>
      <c r="N99">
        <f t="shared" si="6"/>
        <v>2.1915484937500009</v>
      </c>
      <c r="O99">
        <f t="shared" si="6"/>
        <v>2.3886971889999993</v>
      </c>
      <c r="P99">
        <f t="shared" si="6"/>
        <v>2.5122467865000022</v>
      </c>
      <c r="Q99">
        <f t="shared" si="6"/>
        <v>9.9424039000000006E-2</v>
      </c>
      <c r="R99">
        <f t="shared" si="6"/>
        <v>0.51727917199999995</v>
      </c>
      <c r="S99">
        <f t="shared" si="6"/>
        <v>0.31999561100000024</v>
      </c>
      <c r="T99">
        <f t="shared" si="6"/>
        <v>0</v>
      </c>
      <c r="U99">
        <f t="shared" si="6"/>
        <v>8.0948241120000137</v>
      </c>
      <c r="V99">
        <f t="shared" si="6"/>
        <v>0.16818265149999997</v>
      </c>
      <c r="W99">
        <f t="shared" si="6"/>
        <v>0.32264531399999957</v>
      </c>
      <c r="X99">
        <f t="shared" si="6"/>
        <v>1.4739094994999988</v>
      </c>
      <c r="Y99">
        <f t="shared" si="6"/>
        <v>0</v>
      </c>
      <c r="Z99">
        <f t="shared" si="6"/>
        <v>0.34986724375000011</v>
      </c>
      <c r="AA99">
        <f t="shared" si="6"/>
        <v>0.49628629349999959</v>
      </c>
      <c r="AB99">
        <f t="shared" si="6"/>
        <v>0.7204541360000003</v>
      </c>
      <c r="AC99">
        <f t="shared" si="6"/>
        <v>0.45750914599999976</v>
      </c>
      <c r="AD99">
        <f t="shared" si="6"/>
        <v>0.2436402305</v>
      </c>
      <c r="AE99">
        <f t="shared" si="6"/>
        <v>1.1671945502500016</v>
      </c>
      <c r="AF99">
        <f t="shared" si="6"/>
        <v>0.31145922199999998</v>
      </c>
      <c r="AG99">
        <f t="shared" si="6"/>
        <v>1.1163346559999987</v>
      </c>
      <c r="AH99">
        <f t="shared" si="6"/>
        <v>1.0360117442499999</v>
      </c>
      <c r="AI99">
        <f t="shared" si="6"/>
        <v>0.15795560349999993</v>
      </c>
      <c r="AJ99">
        <f t="shared" si="6"/>
        <v>0</v>
      </c>
      <c r="AK99">
        <f t="shared" si="6"/>
        <v>1.5066030959999988</v>
      </c>
      <c r="AL99">
        <f t="shared" si="6"/>
        <v>1.177542040500001</v>
      </c>
      <c r="AM99">
        <f t="shared" si="6"/>
        <v>0.42005013600000041</v>
      </c>
      <c r="AN99">
        <f t="shared" si="6"/>
        <v>2.5134012999999976E-2</v>
      </c>
      <c r="AO99">
        <f t="shared" si="6"/>
        <v>0</v>
      </c>
      <c r="AP99">
        <f t="shared" si="6"/>
        <v>6.0666238999999983E-2</v>
      </c>
      <c r="AQ99">
        <f t="shared" si="6"/>
        <v>0.50129965324999937</v>
      </c>
      <c r="AR99">
        <f t="shared" si="6"/>
        <v>1.1302366979999992</v>
      </c>
      <c r="AS99">
        <f t="shared" si="6"/>
        <v>0.85397092300000221</v>
      </c>
      <c r="AT99">
        <f t="shared" si="6"/>
        <v>0.3376440899999999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1.4952411672500008</v>
      </c>
      <c r="BA99">
        <f t="shared" si="4"/>
        <v>38.740336843000009</v>
      </c>
      <c r="BD99">
        <f t="shared" ref="BD99:DJ99" si="7">SUM(BD3:BD98)/4000</f>
        <v>0.18366499999999977</v>
      </c>
      <c r="BE99">
        <f t="shared" si="7"/>
        <v>4.5119999999999938E-2</v>
      </c>
      <c r="BF99">
        <f t="shared" si="7"/>
        <v>1.9767500000000007E-2</v>
      </c>
      <c r="BG99">
        <f t="shared" si="7"/>
        <v>1.9580000000000011E-2</v>
      </c>
      <c r="BH99">
        <f t="shared" si="7"/>
        <v>5.419750000000001E-2</v>
      </c>
      <c r="BI99">
        <f t="shared" si="7"/>
        <v>1.9540000000000016E-2</v>
      </c>
      <c r="BJ99">
        <f t="shared" si="7"/>
        <v>9.9674999999999885E-3</v>
      </c>
      <c r="BK99">
        <f t="shared" si="7"/>
        <v>4.0854999999999975E-2</v>
      </c>
      <c r="BL99">
        <f t="shared" si="7"/>
        <v>6.4374999999999988E-3</v>
      </c>
      <c r="BM99">
        <f t="shared" si="7"/>
        <v>3.7399999999999977E-3</v>
      </c>
      <c r="BN99">
        <f t="shared" si="7"/>
        <v>1.5837500000000008E-2</v>
      </c>
      <c r="BO99">
        <f t="shared" si="7"/>
        <v>8.7599999999999928E-2</v>
      </c>
      <c r="BP99">
        <f t="shared" si="7"/>
        <v>5.7599999999999917E-3</v>
      </c>
      <c r="BQ99">
        <f t="shared" si="7"/>
        <v>4.6320000000000104E-2</v>
      </c>
      <c r="BR99">
        <f t="shared" si="7"/>
        <v>5.0640000000000115E-2</v>
      </c>
      <c r="BS99">
        <f t="shared" si="7"/>
        <v>3.7679999999999908E-2</v>
      </c>
      <c r="BT99">
        <f t="shared" si="7"/>
        <v>6.2368512000000098E-2</v>
      </c>
      <c r="BU99">
        <f t="shared" si="7"/>
        <v>3.0911879999999954E-2</v>
      </c>
      <c r="BV99">
        <f t="shared" si="7"/>
        <v>5.435942074999995E-2</v>
      </c>
      <c r="BW99">
        <f t="shared" si="7"/>
        <v>4.4759736000000015E-2</v>
      </c>
      <c r="BX99">
        <f t="shared" si="7"/>
        <v>4.5145008000000007E-2</v>
      </c>
      <c r="BY99">
        <f t="shared" si="7"/>
        <v>6.182371199999992E-2</v>
      </c>
      <c r="BZ99">
        <f t="shared" si="7"/>
        <v>3.0582143999999943E-2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0.12207969600000011</v>
      </c>
      <c r="CK99">
        <f t="shared" si="7"/>
        <v>4.3084104000000047E-2</v>
      </c>
      <c r="CL99">
        <f t="shared" si="7"/>
        <v>4.4647656000000049E-2</v>
      </c>
      <c r="CM99">
        <f t="shared" si="7"/>
        <v>8.0898312000000139E-2</v>
      </c>
      <c r="CN99">
        <f t="shared" si="7"/>
        <v>4.0803648000000046E-2</v>
      </c>
      <c r="CO99">
        <f t="shared" si="7"/>
        <v>0</v>
      </c>
      <c r="CP99">
        <f t="shared" si="7"/>
        <v>9.7166431500000067E-2</v>
      </c>
      <c r="CQ99">
        <f t="shared" si="7"/>
        <v>4.0803648000000046E-2</v>
      </c>
      <c r="CR99">
        <f t="shared" si="7"/>
        <v>1.7514031000000013E-2</v>
      </c>
      <c r="CS99">
        <f t="shared" si="7"/>
        <v>3.1585728000000049E-2</v>
      </c>
      <c r="CT99">
        <f t="shared" si="7"/>
        <v>9.948121199999993E-2</v>
      </c>
      <c r="CU99">
        <f t="shared" si="7"/>
        <v>4.3524971999999981E-2</v>
      </c>
      <c r="CV99">
        <f t="shared" si="7"/>
        <v>3.1756774249999987E-2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1.4952411672500001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O85" activePane="bottomRight" state="frozen"/>
      <selection sqref="A1:D35"/>
      <selection pane="topRight" sqref="A1:D35"/>
      <selection pane="bottomLeft" sqref="A1:D35"/>
      <selection pane="bottomRight" activeCell="AF107" sqref="AF107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45048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514</v>
      </c>
      <c r="AH1" s="117" t="s">
        <v>515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22">
        <v>0.56169999999999998</v>
      </c>
      <c r="AH2" s="222">
        <v>0.43830000000000002</v>
      </c>
    </row>
    <row r="3" spans="1:34">
      <c r="A3" t="s">
        <v>45</v>
      </c>
      <c r="B3" s="75">
        <v>101.48</v>
      </c>
      <c r="C3" s="75">
        <v>36.4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70.540000000000006</v>
      </c>
      <c r="J3">
        <v>271.83</v>
      </c>
      <c r="K3">
        <v>51.22</v>
      </c>
      <c r="L3">
        <v>3.58</v>
      </c>
      <c r="M3">
        <v>4.97</v>
      </c>
      <c r="N3" s="135">
        <v>0</v>
      </c>
      <c r="O3" s="135">
        <v>0</v>
      </c>
      <c r="P3" s="135">
        <v>0</v>
      </c>
      <c r="Q3">
        <v>3.77</v>
      </c>
      <c r="R3">
        <v>0</v>
      </c>
      <c r="S3">
        <v>4.37</v>
      </c>
      <c r="T3">
        <v>27.95</v>
      </c>
      <c r="U3">
        <v>9.32</v>
      </c>
      <c r="V3">
        <v>9.32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6.89</v>
      </c>
      <c r="AD3">
        <v>21.23</v>
      </c>
      <c r="AE3">
        <v>21.23</v>
      </c>
      <c r="AF3">
        <v>5.81</v>
      </c>
      <c r="AG3">
        <f>AF3*$AG$2</f>
        <v>3.2634769999999995</v>
      </c>
      <c r="AH3">
        <f>AF3*$AH$2</f>
        <v>2.5465230000000001</v>
      </c>
    </row>
    <row r="4" spans="1:34">
      <c r="A4" t="s">
        <v>46</v>
      </c>
      <c r="B4" s="75">
        <v>101.48</v>
      </c>
      <c r="C4" s="75">
        <v>36.4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70.540000000000006</v>
      </c>
      <c r="J4">
        <v>271.83</v>
      </c>
      <c r="K4">
        <v>51.22</v>
      </c>
      <c r="L4">
        <v>3.58</v>
      </c>
      <c r="M4">
        <v>4.66</v>
      </c>
      <c r="N4" s="135">
        <v>0</v>
      </c>
      <c r="O4" s="135">
        <v>0</v>
      </c>
      <c r="P4" s="135">
        <v>0</v>
      </c>
      <c r="Q4">
        <v>3.77</v>
      </c>
      <c r="R4">
        <v>0</v>
      </c>
      <c r="S4">
        <v>4.37</v>
      </c>
      <c r="T4">
        <v>27.62</v>
      </c>
      <c r="U4">
        <v>9.2100000000000009</v>
      </c>
      <c r="V4">
        <v>9.2100000000000009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6.91</v>
      </c>
      <c r="AD4">
        <v>19.68</v>
      </c>
      <c r="AE4">
        <v>19.68</v>
      </c>
      <c r="AF4">
        <v>5.81</v>
      </c>
      <c r="AG4">
        <f t="shared" ref="AG4:AG67" si="1">AF4*$AG$2</f>
        <v>3.2634769999999995</v>
      </c>
      <c r="AH4">
        <f t="shared" ref="AH4:AH67" si="2">AF4*$AH$2</f>
        <v>2.5465230000000001</v>
      </c>
    </row>
    <row r="5" spans="1:34">
      <c r="A5" t="s">
        <v>47</v>
      </c>
      <c r="B5" s="75">
        <v>101.48</v>
      </c>
      <c r="C5" s="75">
        <v>36.4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70.540000000000006</v>
      </c>
      <c r="J5">
        <v>231.96</v>
      </c>
      <c r="K5">
        <v>51.22</v>
      </c>
      <c r="L5">
        <v>3.58</v>
      </c>
      <c r="M5">
        <v>4.3600000000000003</v>
      </c>
      <c r="N5" s="135">
        <v>0</v>
      </c>
      <c r="O5" s="135">
        <v>0</v>
      </c>
      <c r="P5" s="135">
        <v>0</v>
      </c>
      <c r="Q5">
        <v>3.77</v>
      </c>
      <c r="R5">
        <v>0</v>
      </c>
      <c r="S5">
        <v>4.37</v>
      </c>
      <c r="T5">
        <v>30.31</v>
      </c>
      <c r="U5">
        <v>10.1</v>
      </c>
      <c r="V5">
        <v>10.11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5.94</v>
      </c>
      <c r="AD5">
        <v>18.25</v>
      </c>
      <c r="AE5">
        <v>18.25</v>
      </c>
      <c r="AF5">
        <v>5.81</v>
      </c>
      <c r="AG5">
        <f t="shared" si="1"/>
        <v>3.2634769999999995</v>
      </c>
      <c r="AH5">
        <f t="shared" si="2"/>
        <v>2.5465230000000001</v>
      </c>
    </row>
    <row r="6" spans="1:34">
      <c r="A6" t="s">
        <v>48</v>
      </c>
      <c r="B6" s="75">
        <v>101.48</v>
      </c>
      <c r="C6" s="75">
        <v>36.4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70.540000000000006</v>
      </c>
      <c r="J6">
        <v>193.3</v>
      </c>
      <c r="K6">
        <v>51.22</v>
      </c>
      <c r="L6">
        <v>3.58</v>
      </c>
      <c r="M6">
        <v>4.22</v>
      </c>
      <c r="N6" s="135">
        <v>0</v>
      </c>
      <c r="O6" s="135">
        <v>0</v>
      </c>
      <c r="P6" s="135">
        <v>0</v>
      </c>
      <c r="Q6">
        <v>3.77</v>
      </c>
      <c r="R6">
        <v>0</v>
      </c>
      <c r="S6">
        <v>4.37</v>
      </c>
      <c r="T6">
        <v>30.08</v>
      </c>
      <c r="U6">
        <v>10.029999999999999</v>
      </c>
      <c r="V6">
        <v>10.02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5.94</v>
      </c>
      <c r="AD6">
        <v>16.760000000000002</v>
      </c>
      <c r="AE6">
        <v>16.760000000000002</v>
      </c>
      <c r="AF6">
        <v>5.81</v>
      </c>
      <c r="AG6">
        <f t="shared" si="1"/>
        <v>3.2634769999999995</v>
      </c>
      <c r="AH6">
        <f t="shared" si="2"/>
        <v>2.5465230000000001</v>
      </c>
    </row>
    <row r="7" spans="1:34">
      <c r="A7" t="s">
        <v>49</v>
      </c>
      <c r="B7" s="75">
        <v>101.48</v>
      </c>
      <c r="C7" s="75">
        <v>36.4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70.540000000000006</v>
      </c>
      <c r="J7">
        <v>149.5</v>
      </c>
      <c r="K7">
        <v>51.22</v>
      </c>
      <c r="L7">
        <v>3.58</v>
      </c>
      <c r="M7">
        <v>4.12</v>
      </c>
      <c r="N7" s="135">
        <v>0</v>
      </c>
      <c r="O7" s="135">
        <v>0</v>
      </c>
      <c r="P7" s="135">
        <v>0</v>
      </c>
      <c r="Q7">
        <v>3.77</v>
      </c>
      <c r="R7">
        <v>0</v>
      </c>
      <c r="S7">
        <v>4.37</v>
      </c>
      <c r="T7">
        <v>29.75</v>
      </c>
      <c r="U7">
        <v>9.92</v>
      </c>
      <c r="V7">
        <v>9.92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5.91</v>
      </c>
      <c r="AD7">
        <v>16.510000000000002</v>
      </c>
      <c r="AE7">
        <v>16.510000000000002</v>
      </c>
      <c r="AF7">
        <v>5.81</v>
      </c>
      <c r="AG7">
        <f t="shared" si="1"/>
        <v>3.2634769999999995</v>
      </c>
      <c r="AH7">
        <f t="shared" si="2"/>
        <v>2.5465230000000001</v>
      </c>
    </row>
    <row r="8" spans="1:34">
      <c r="A8" t="s">
        <v>50</v>
      </c>
      <c r="B8" s="75">
        <v>101.48</v>
      </c>
      <c r="C8" s="75">
        <v>36.4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70.540000000000006</v>
      </c>
      <c r="J8">
        <v>149.5</v>
      </c>
      <c r="K8">
        <v>51.22</v>
      </c>
      <c r="L8">
        <v>3.58</v>
      </c>
      <c r="M8">
        <v>3.9</v>
      </c>
      <c r="N8" s="135">
        <v>0</v>
      </c>
      <c r="O8" s="135">
        <v>0</v>
      </c>
      <c r="P8" s="135">
        <v>0</v>
      </c>
      <c r="Q8">
        <v>3.77</v>
      </c>
      <c r="R8">
        <v>0</v>
      </c>
      <c r="S8">
        <v>4.37</v>
      </c>
      <c r="T8">
        <v>29.73</v>
      </c>
      <c r="U8">
        <v>9.91</v>
      </c>
      <c r="V8">
        <v>9.9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5.91</v>
      </c>
      <c r="AD8">
        <v>16.25</v>
      </c>
      <c r="AE8">
        <v>16.25</v>
      </c>
      <c r="AF8">
        <v>5.81</v>
      </c>
      <c r="AG8">
        <f t="shared" si="1"/>
        <v>3.2634769999999995</v>
      </c>
      <c r="AH8">
        <f t="shared" si="2"/>
        <v>2.5465230000000001</v>
      </c>
    </row>
    <row r="9" spans="1:34">
      <c r="A9" t="s">
        <v>51</v>
      </c>
      <c r="B9" s="75">
        <v>101.48</v>
      </c>
      <c r="C9" s="75">
        <v>36.4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70.540000000000006</v>
      </c>
      <c r="J9">
        <v>149.5</v>
      </c>
      <c r="K9">
        <v>51.22</v>
      </c>
      <c r="L9">
        <v>3.58</v>
      </c>
      <c r="M9">
        <v>3.77</v>
      </c>
      <c r="N9" s="135">
        <v>0</v>
      </c>
      <c r="O9" s="135">
        <v>0</v>
      </c>
      <c r="P9" s="135">
        <v>0</v>
      </c>
      <c r="Q9">
        <v>3.77</v>
      </c>
      <c r="R9">
        <v>0</v>
      </c>
      <c r="S9">
        <v>4.37</v>
      </c>
      <c r="T9">
        <v>30.15</v>
      </c>
      <c r="U9">
        <v>10.050000000000001</v>
      </c>
      <c r="V9">
        <v>10.050000000000001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5.87</v>
      </c>
      <c r="AD9">
        <v>16</v>
      </c>
      <c r="AE9">
        <v>16</v>
      </c>
      <c r="AF9">
        <v>5.81</v>
      </c>
      <c r="AG9">
        <f t="shared" si="1"/>
        <v>3.2634769999999995</v>
      </c>
      <c r="AH9">
        <f t="shared" si="2"/>
        <v>2.5465230000000001</v>
      </c>
    </row>
    <row r="10" spans="1:34">
      <c r="A10" t="s">
        <v>52</v>
      </c>
      <c r="B10" s="75">
        <v>101.48</v>
      </c>
      <c r="C10" s="75">
        <v>36.4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70.540000000000006</v>
      </c>
      <c r="J10">
        <v>149.5</v>
      </c>
      <c r="K10">
        <v>51.22</v>
      </c>
      <c r="L10">
        <v>3.58</v>
      </c>
      <c r="M10">
        <v>3.63</v>
      </c>
      <c r="N10" s="135">
        <v>0</v>
      </c>
      <c r="O10" s="135">
        <v>0</v>
      </c>
      <c r="P10" s="135">
        <v>0</v>
      </c>
      <c r="Q10">
        <v>3.77</v>
      </c>
      <c r="R10">
        <v>0</v>
      </c>
      <c r="S10">
        <v>4.37</v>
      </c>
      <c r="T10">
        <v>29.76</v>
      </c>
      <c r="U10">
        <v>9.92</v>
      </c>
      <c r="V10">
        <v>9.93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5.83</v>
      </c>
      <c r="AD10">
        <v>15.75</v>
      </c>
      <c r="AE10">
        <v>15.75</v>
      </c>
      <c r="AF10">
        <v>5.81</v>
      </c>
      <c r="AG10">
        <f t="shared" si="1"/>
        <v>3.2634769999999995</v>
      </c>
      <c r="AH10">
        <f t="shared" si="2"/>
        <v>2.5465230000000001</v>
      </c>
    </row>
    <row r="11" spans="1:34">
      <c r="A11" t="s">
        <v>53</v>
      </c>
      <c r="B11" s="75">
        <v>101.48</v>
      </c>
      <c r="C11" s="75">
        <v>36.4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70.540000000000006</v>
      </c>
      <c r="J11">
        <v>149.5</v>
      </c>
      <c r="K11">
        <v>51.22</v>
      </c>
      <c r="L11">
        <v>3.5</v>
      </c>
      <c r="M11">
        <v>3.17</v>
      </c>
      <c r="N11" s="135">
        <v>0</v>
      </c>
      <c r="O11" s="135">
        <v>0</v>
      </c>
      <c r="P11" s="135">
        <v>0</v>
      </c>
      <c r="Q11">
        <v>3.61</v>
      </c>
      <c r="R11">
        <v>0</v>
      </c>
      <c r="S11">
        <v>4.37</v>
      </c>
      <c r="T11">
        <v>29.23</v>
      </c>
      <c r="U11">
        <v>9.74</v>
      </c>
      <c r="V11">
        <v>9.75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5.63</v>
      </c>
      <c r="AD11">
        <v>18.09</v>
      </c>
      <c r="AE11">
        <v>18.09</v>
      </c>
      <c r="AF11">
        <v>5.81</v>
      </c>
      <c r="AG11">
        <f t="shared" si="1"/>
        <v>3.2634769999999995</v>
      </c>
      <c r="AH11">
        <f t="shared" si="2"/>
        <v>2.5465230000000001</v>
      </c>
    </row>
    <row r="12" spans="1:34">
      <c r="A12" t="s">
        <v>54</v>
      </c>
      <c r="B12" s="75">
        <v>101.48</v>
      </c>
      <c r="C12" s="75">
        <v>36.4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70.540000000000006</v>
      </c>
      <c r="J12">
        <v>149.5</v>
      </c>
      <c r="K12">
        <v>51.22</v>
      </c>
      <c r="L12">
        <v>3.5</v>
      </c>
      <c r="M12">
        <v>2.94</v>
      </c>
      <c r="N12" s="135">
        <v>0</v>
      </c>
      <c r="O12" s="135">
        <v>0</v>
      </c>
      <c r="P12" s="135">
        <v>0</v>
      </c>
      <c r="Q12">
        <v>3.61</v>
      </c>
      <c r="R12">
        <v>0</v>
      </c>
      <c r="S12">
        <v>4.37</v>
      </c>
      <c r="T12">
        <v>29.25</v>
      </c>
      <c r="U12">
        <v>9.75</v>
      </c>
      <c r="V12">
        <v>9.76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5.54</v>
      </c>
      <c r="AD12">
        <v>17.93</v>
      </c>
      <c r="AE12">
        <v>17.93</v>
      </c>
      <c r="AF12">
        <v>5.81</v>
      </c>
      <c r="AG12">
        <f t="shared" si="1"/>
        <v>3.2634769999999995</v>
      </c>
      <c r="AH12">
        <f t="shared" si="2"/>
        <v>2.5465230000000001</v>
      </c>
    </row>
    <row r="13" spans="1:34">
      <c r="A13" t="s">
        <v>55</v>
      </c>
      <c r="B13" s="75">
        <v>101.48</v>
      </c>
      <c r="C13" s="75">
        <v>36.4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70.540000000000006</v>
      </c>
      <c r="J13">
        <v>149.5</v>
      </c>
      <c r="K13">
        <v>51.22</v>
      </c>
      <c r="L13">
        <v>3.5</v>
      </c>
      <c r="M13">
        <v>2.93</v>
      </c>
      <c r="N13" s="135">
        <v>0</v>
      </c>
      <c r="O13" s="135">
        <v>0</v>
      </c>
      <c r="P13" s="135">
        <v>0</v>
      </c>
      <c r="Q13">
        <v>3.61</v>
      </c>
      <c r="R13">
        <v>0</v>
      </c>
      <c r="S13">
        <v>4.37</v>
      </c>
      <c r="T13">
        <v>29.36</v>
      </c>
      <c r="U13">
        <v>9.7899999999999991</v>
      </c>
      <c r="V13">
        <v>9.7799999999999994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5.49</v>
      </c>
      <c r="AD13">
        <v>18.03</v>
      </c>
      <c r="AE13">
        <v>18.03</v>
      </c>
      <c r="AF13">
        <v>5.81</v>
      </c>
      <c r="AG13">
        <f t="shared" si="1"/>
        <v>3.2634769999999995</v>
      </c>
      <c r="AH13">
        <f t="shared" si="2"/>
        <v>2.5465230000000001</v>
      </c>
    </row>
    <row r="14" spans="1:34">
      <c r="A14" t="s">
        <v>56</v>
      </c>
      <c r="B14" s="75">
        <v>101.48</v>
      </c>
      <c r="C14" s="75">
        <v>36.4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70.540000000000006</v>
      </c>
      <c r="J14">
        <v>149.5</v>
      </c>
      <c r="K14">
        <v>51.22</v>
      </c>
      <c r="L14">
        <v>3.5</v>
      </c>
      <c r="M14">
        <v>2.82</v>
      </c>
      <c r="N14" s="135">
        <v>0</v>
      </c>
      <c r="O14" s="135">
        <v>0</v>
      </c>
      <c r="P14" s="135">
        <v>0</v>
      </c>
      <c r="Q14">
        <v>3.61</v>
      </c>
      <c r="R14">
        <v>0</v>
      </c>
      <c r="S14">
        <v>4.37</v>
      </c>
      <c r="T14">
        <v>29.11</v>
      </c>
      <c r="U14">
        <v>9.6999999999999993</v>
      </c>
      <c r="V14">
        <v>9.7200000000000006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4.29</v>
      </c>
      <c r="AD14">
        <v>17.559999999999999</v>
      </c>
      <c r="AE14">
        <v>17.559999999999999</v>
      </c>
      <c r="AF14">
        <v>5.81</v>
      </c>
      <c r="AG14">
        <f t="shared" si="1"/>
        <v>3.2634769999999995</v>
      </c>
      <c r="AH14">
        <f t="shared" si="2"/>
        <v>2.5465230000000001</v>
      </c>
    </row>
    <row r="15" spans="1:34">
      <c r="A15" t="s">
        <v>57</v>
      </c>
      <c r="B15" s="75">
        <v>101.48</v>
      </c>
      <c r="C15" s="75">
        <v>36.4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70.540000000000006</v>
      </c>
      <c r="J15">
        <v>149.5</v>
      </c>
      <c r="K15">
        <v>51.22</v>
      </c>
      <c r="L15">
        <v>3.42</v>
      </c>
      <c r="M15">
        <v>2.83</v>
      </c>
      <c r="N15" s="135">
        <v>0</v>
      </c>
      <c r="O15" s="135">
        <v>0</v>
      </c>
      <c r="P15" s="135">
        <v>0</v>
      </c>
      <c r="Q15">
        <v>3.61</v>
      </c>
      <c r="R15">
        <v>0</v>
      </c>
      <c r="S15">
        <v>4.37</v>
      </c>
      <c r="T15">
        <v>21.02</v>
      </c>
      <c r="U15">
        <v>7.01</v>
      </c>
      <c r="V15">
        <v>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4.3099999999999996</v>
      </c>
      <c r="AD15">
        <v>12.51</v>
      </c>
      <c r="AE15">
        <v>12.51</v>
      </c>
      <c r="AF15">
        <v>5.81</v>
      </c>
      <c r="AG15">
        <f t="shared" si="1"/>
        <v>3.2634769999999995</v>
      </c>
      <c r="AH15">
        <f t="shared" si="2"/>
        <v>2.5465230000000001</v>
      </c>
    </row>
    <row r="16" spans="1:34">
      <c r="A16" t="s">
        <v>58</v>
      </c>
      <c r="B16" s="75">
        <v>101.48</v>
      </c>
      <c r="C16" s="75">
        <v>36.4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70.540000000000006</v>
      </c>
      <c r="J16">
        <v>149.5</v>
      </c>
      <c r="K16">
        <v>51.22</v>
      </c>
      <c r="L16">
        <v>3.42</v>
      </c>
      <c r="M16">
        <v>3</v>
      </c>
      <c r="N16" s="135">
        <v>0</v>
      </c>
      <c r="O16" s="135">
        <v>0</v>
      </c>
      <c r="P16" s="135">
        <v>0</v>
      </c>
      <c r="Q16">
        <v>3.61</v>
      </c>
      <c r="R16">
        <v>0</v>
      </c>
      <c r="S16">
        <v>4.37</v>
      </c>
      <c r="T16">
        <v>21.41</v>
      </c>
      <c r="U16">
        <v>7.14</v>
      </c>
      <c r="V16">
        <v>7.12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4.21</v>
      </c>
      <c r="AD16">
        <v>12.42</v>
      </c>
      <c r="AE16">
        <v>12.42</v>
      </c>
      <c r="AF16">
        <v>5.81</v>
      </c>
      <c r="AG16">
        <f t="shared" si="1"/>
        <v>3.2634769999999995</v>
      </c>
      <c r="AH16">
        <f t="shared" si="2"/>
        <v>2.5465230000000001</v>
      </c>
    </row>
    <row r="17" spans="1:34">
      <c r="A17" t="s">
        <v>59</v>
      </c>
      <c r="B17" s="75">
        <v>101.48</v>
      </c>
      <c r="C17" s="75">
        <v>36.4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70.540000000000006</v>
      </c>
      <c r="J17">
        <v>149.5</v>
      </c>
      <c r="K17">
        <v>51.22</v>
      </c>
      <c r="L17">
        <v>3.42</v>
      </c>
      <c r="M17">
        <v>2.81</v>
      </c>
      <c r="N17" s="135">
        <v>0</v>
      </c>
      <c r="O17" s="135">
        <v>0</v>
      </c>
      <c r="P17" s="135">
        <v>0</v>
      </c>
      <c r="Q17">
        <v>3.61</v>
      </c>
      <c r="R17">
        <v>0</v>
      </c>
      <c r="S17">
        <v>4.37</v>
      </c>
      <c r="T17">
        <v>21.22</v>
      </c>
      <c r="U17">
        <v>7.07</v>
      </c>
      <c r="V17">
        <v>7.09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4.1500000000000004</v>
      </c>
      <c r="AD17">
        <v>12.58</v>
      </c>
      <c r="AE17">
        <v>12.58</v>
      </c>
      <c r="AF17">
        <v>5.81</v>
      </c>
      <c r="AG17">
        <f t="shared" si="1"/>
        <v>3.2634769999999995</v>
      </c>
      <c r="AH17">
        <f t="shared" si="2"/>
        <v>2.5465230000000001</v>
      </c>
    </row>
    <row r="18" spans="1:34">
      <c r="A18" t="s">
        <v>60</v>
      </c>
      <c r="B18" s="75">
        <v>101.48</v>
      </c>
      <c r="C18" s="75">
        <v>36.4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70.540000000000006</v>
      </c>
      <c r="J18">
        <v>149.5</v>
      </c>
      <c r="K18">
        <v>51.22</v>
      </c>
      <c r="L18">
        <v>3.42</v>
      </c>
      <c r="M18">
        <v>2.85</v>
      </c>
      <c r="N18" s="135">
        <v>0</v>
      </c>
      <c r="O18" s="135">
        <v>0</v>
      </c>
      <c r="P18" s="135">
        <v>0</v>
      </c>
      <c r="Q18">
        <v>3.61</v>
      </c>
      <c r="R18">
        <v>0</v>
      </c>
      <c r="S18">
        <v>4.37</v>
      </c>
      <c r="T18">
        <v>21.12</v>
      </c>
      <c r="U18">
        <v>7.04</v>
      </c>
      <c r="V18">
        <v>7.04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4.16</v>
      </c>
      <c r="AD18">
        <v>12.57</v>
      </c>
      <c r="AE18">
        <v>12.57</v>
      </c>
      <c r="AF18">
        <v>5.81</v>
      </c>
      <c r="AG18">
        <f t="shared" si="1"/>
        <v>3.2634769999999995</v>
      </c>
      <c r="AH18">
        <f t="shared" si="2"/>
        <v>2.5465230000000001</v>
      </c>
    </row>
    <row r="19" spans="1:34">
      <c r="A19" t="s">
        <v>61</v>
      </c>
      <c r="B19" s="75">
        <v>101.48</v>
      </c>
      <c r="C19" s="75">
        <v>36.4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70.540000000000006</v>
      </c>
      <c r="J19">
        <v>149.5</v>
      </c>
      <c r="K19">
        <v>51.22</v>
      </c>
      <c r="L19">
        <v>3.42</v>
      </c>
      <c r="M19">
        <v>2.84</v>
      </c>
      <c r="N19" s="135">
        <v>0</v>
      </c>
      <c r="O19" s="135">
        <v>0</v>
      </c>
      <c r="P19" s="135">
        <v>0</v>
      </c>
      <c r="Q19">
        <v>3.61</v>
      </c>
      <c r="R19">
        <v>0</v>
      </c>
      <c r="S19">
        <v>4.2699999999999996</v>
      </c>
      <c r="T19">
        <v>21.1</v>
      </c>
      <c r="U19">
        <v>7.03</v>
      </c>
      <c r="V19">
        <v>7.05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4.13</v>
      </c>
      <c r="AD19">
        <v>12.39</v>
      </c>
      <c r="AE19">
        <v>12.39</v>
      </c>
      <c r="AF19">
        <v>5.81</v>
      </c>
      <c r="AG19">
        <f t="shared" si="1"/>
        <v>3.2634769999999995</v>
      </c>
      <c r="AH19">
        <f t="shared" si="2"/>
        <v>2.5465230000000001</v>
      </c>
    </row>
    <row r="20" spans="1:34">
      <c r="A20" t="s">
        <v>62</v>
      </c>
      <c r="B20" s="75">
        <v>101.48</v>
      </c>
      <c r="C20" s="75">
        <v>36.4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70.540000000000006</v>
      </c>
      <c r="J20">
        <v>149.5</v>
      </c>
      <c r="K20">
        <v>51.22</v>
      </c>
      <c r="L20">
        <v>3.42</v>
      </c>
      <c r="M20">
        <v>3</v>
      </c>
      <c r="N20" s="135">
        <v>0</v>
      </c>
      <c r="O20" s="135">
        <v>0</v>
      </c>
      <c r="P20" s="135">
        <v>0</v>
      </c>
      <c r="Q20">
        <v>3.61</v>
      </c>
      <c r="R20">
        <v>0</v>
      </c>
      <c r="S20">
        <v>4.2699999999999996</v>
      </c>
      <c r="T20">
        <v>21.3</v>
      </c>
      <c r="U20">
        <v>7.1</v>
      </c>
      <c r="V20">
        <v>7.1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3.97</v>
      </c>
      <c r="AD20">
        <v>12.34</v>
      </c>
      <c r="AE20">
        <v>12.34</v>
      </c>
      <c r="AF20">
        <v>5.81</v>
      </c>
      <c r="AG20">
        <f t="shared" si="1"/>
        <v>3.2634769999999995</v>
      </c>
      <c r="AH20">
        <f t="shared" si="2"/>
        <v>2.5465230000000001</v>
      </c>
    </row>
    <row r="21" spans="1:34">
      <c r="A21" t="s">
        <v>63</v>
      </c>
      <c r="B21" s="75">
        <v>101.48</v>
      </c>
      <c r="C21" s="75">
        <v>36.4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70.540000000000006</v>
      </c>
      <c r="J21">
        <v>149.5</v>
      </c>
      <c r="K21">
        <v>51.22</v>
      </c>
      <c r="L21">
        <v>3.42</v>
      </c>
      <c r="M21">
        <v>2.93</v>
      </c>
      <c r="N21" s="135">
        <v>0</v>
      </c>
      <c r="O21" s="135">
        <v>0</v>
      </c>
      <c r="P21" s="135">
        <v>0</v>
      </c>
      <c r="Q21">
        <v>3.61</v>
      </c>
      <c r="R21">
        <v>0</v>
      </c>
      <c r="S21">
        <v>4.2699999999999996</v>
      </c>
      <c r="T21">
        <v>21.08</v>
      </c>
      <c r="U21">
        <v>7.03</v>
      </c>
      <c r="V21">
        <v>7.02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3.74</v>
      </c>
      <c r="AD21">
        <v>12.39</v>
      </c>
      <c r="AE21">
        <v>12.39</v>
      </c>
      <c r="AF21">
        <v>5.81</v>
      </c>
      <c r="AG21">
        <f t="shared" si="1"/>
        <v>3.2634769999999995</v>
      </c>
      <c r="AH21">
        <f t="shared" si="2"/>
        <v>2.5465230000000001</v>
      </c>
    </row>
    <row r="22" spans="1:34">
      <c r="A22" t="s">
        <v>64</v>
      </c>
      <c r="B22" s="75">
        <v>101.48</v>
      </c>
      <c r="C22" s="75">
        <v>36.4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70.540000000000006</v>
      </c>
      <c r="J22">
        <v>149.5</v>
      </c>
      <c r="K22">
        <v>51.22</v>
      </c>
      <c r="L22">
        <v>3.42</v>
      </c>
      <c r="M22">
        <v>2.82</v>
      </c>
      <c r="N22" s="135">
        <v>0</v>
      </c>
      <c r="O22" s="135">
        <v>0</v>
      </c>
      <c r="P22" s="135">
        <v>0</v>
      </c>
      <c r="Q22">
        <v>3.61</v>
      </c>
      <c r="R22">
        <v>0</v>
      </c>
      <c r="S22">
        <v>4.2699999999999996</v>
      </c>
      <c r="T22">
        <v>20.92</v>
      </c>
      <c r="U22">
        <v>6.97</v>
      </c>
      <c r="V22">
        <v>6.98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3.6</v>
      </c>
      <c r="AD22">
        <v>12.63</v>
      </c>
      <c r="AE22">
        <v>12.63</v>
      </c>
      <c r="AF22">
        <v>5.81</v>
      </c>
      <c r="AG22">
        <f t="shared" si="1"/>
        <v>3.2634769999999995</v>
      </c>
      <c r="AH22">
        <f t="shared" si="2"/>
        <v>2.5465230000000001</v>
      </c>
    </row>
    <row r="23" spans="1:34">
      <c r="A23" t="s">
        <v>65</v>
      </c>
      <c r="B23" s="75">
        <v>101.48</v>
      </c>
      <c r="C23" s="75">
        <v>36.4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70.540000000000006</v>
      </c>
      <c r="J23">
        <v>149.5</v>
      </c>
      <c r="K23">
        <v>51.22</v>
      </c>
      <c r="L23">
        <v>3.42</v>
      </c>
      <c r="M23">
        <v>2.96</v>
      </c>
      <c r="N23" s="135">
        <v>0</v>
      </c>
      <c r="O23" s="135">
        <v>0</v>
      </c>
      <c r="P23" s="135">
        <v>0</v>
      </c>
      <c r="Q23">
        <v>3.61</v>
      </c>
      <c r="R23">
        <v>0</v>
      </c>
      <c r="S23">
        <v>4.2699999999999996</v>
      </c>
      <c r="T23">
        <v>19.829999999999998</v>
      </c>
      <c r="U23">
        <v>6.61</v>
      </c>
      <c r="V23">
        <v>6.61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3.39</v>
      </c>
      <c r="AD23">
        <v>27.03</v>
      </c>
      <c r="AE23">
        <v>27.03</v>
      </c>
      <c r="AF23">
        <v>5.81</v>
      </c>
      <c r="AG23">
        <f t="shared" si="1"/>
        <v>3.2634769999999995</v>
      </c>
      <c r="AH23">
        <f t="shared" si="2"/>
        <v>2.5465230000000001</v>
      </c>
    </row>
    <row r="24" spans="1:34">
      <c r="A24" t="s">
        <v>66</v>
      </c>
      <c r="B24" s="75">
        <v>101.48</v>
      </c>
      <c r="C24" s="75">
        <v>36.4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70.540000000000006</v>
      </c>
      <c r="J24">
        <v>149.5</v>
      </c>
      <c r="K24">
        <v>51.22</v>
      </c>
      <c r="L24">
        <v>3.42</v>
      </c>
      <c r="M24">
        <v>2.92</v>
      </c>
      <c r="N24" s="135">
        <v>0</v>
      </c>
      <c r="O24" s="135">
        <v>0</v>
      </c>
      <c r="P24" s="135">
        <v>0</v>
      </c>
      <c r="Q24">
        <v>3.61</v>
      </c>
      <c r="R24">
        <v>0</v>
      </c>
      <c r="S24">
        <v>4.2699999999999996</v>
      </c>
      <c r="T24">
        <v>18.559999999999999</v>
      </c>
      <c r="U24">
        <v>6.18</v>
      </c>
      <c r="V24">
        <v>6.19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3.16</v>
      </c>
      <c r="AD24">
        <v>26.86</v>
      </c>
      <c r="AE24">
        <v>26.86</v>
      </c>
      <c r="AF24">
        <v>5.81</v>
      </c>
      <c r="AG24">
        <f t="shared" si="1"/>
        <v>3.2634769999999995</v>
      </c>
      <c r="AH24">
        <f t="shared" si="2"/>
        <v>2.5465230000000001</v>
      </c>
    </row>
    <row r="25" spans="1:34">
      <c r="A25" t="s">
        <v>67</v>
      </c>
      <c r="B25" s="75">
        <v>101.48</v>
      </c>
      <c r="C25" s="75">
        <v>36.4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70.540000000000006</v>
      </c>
      <c r="J25">
        <v>149.5</v>
      </c>
      <c r="K25">
        <v>51.22</v>
      </c>
      <c r="L25">
        <v>3.58</v>
      </c>
      <c r="M25">
        <v>2.93</v>
      </c>
      <c r="N25" s="135">
        <v>0</v>
      </c>
      <c r="O25" s="135">
        <v>0</v>
      </c>
      <c r="P25" s="135">
        <v>0</v>
      </c>
      <c r="Q25">
        <v>3.61</v>
      </c>
      <c r="R25">
        <v>0</v>
      </c>
      <c r="S25">
        <v>4.2699999999999996</v>
      </c>
      <c r="T25">
        <v>18.03</v>
      </c>
      <c r="U25">
        <v>6.01</v>
      </c>
      <c r="V25">
        <v>6.02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2.92</v>
      </c>
      <c r="AD25">
        <v>26.23</v>
      </c>
      <c r="AE25">
        <v>26.23</v>
      </c>
      <c r="AF25">
        <v>5.81</v>
      </c>
      <c r="AG25">
        <f t="shared" si="1"/>
        <v>3.2634769999999995</v>
      </c>
      <c r="AH25">
        <f t="shared" si="2"/>
        <v>2.5465230000000001</v>
      </c>
    </row>
    <row r="26" spans="1:34">
      <c r="A26" t="s">
        <v>68</v>
      </c>
      <c r="B26" s="75">
        <v>101.48</v>
      </c>
      <c r="C26" s="75">
        <v>36.4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70.540000000000006</v>
      </c>
      <c r="J26">
        <v>149.5</v>
      </c>
      <c r="K26">
        <v>51.22</v>
      </c>
      <c r="L26">
        <v>3.58</v>
      </c>
      <c r="M26">
        <v>2.87</v>
      </c>
      <c r="N26" s="135">
        <v>0</v>
      </c>
      <c r="O26" s="135">
        <v>0</v>
      </c>
      <c r="P26" s="135">
        <v>0</v>
      </c>
      <c r="Q26">
        <v>3.61</v>
      </c>
      <c r="R26">
        <v>1.96</v>
      </c>
      <c r="S26">
        <v>4.2699999999999996</v>
      </c>
      <c r="T26">
        <v>16.39</v>
      </c>
      <c r="U26">
        <v>5.46</v>
      </c>
      <c r="V26">
        <v>5.47</v>
      </c>
      <c r="W26">
        <v>0</v>
      </c>
      <c r="X26">
        <v>0</v>
      </c>
      <c r="Y26">
        <v>0</v>
      </c>
      <c r="Z26">
        <v>0</v>
      </c>
      <c r="AA26">
        <v>0.02</v>
      </c>
      <c r="AB26">
        <v>0.01</v>
      </c>
      <c r="AC26">
        <v>2.82</v>
      </c>
      <c r="AD26">
        <v>32.369999999999997</v>
      </c>
      <c r="AE26">
        <v>32.369999999999997</v>
      </c>
      <c r="AF26">
        <v>5.81</v>
      </c>
      <c r="AG26">
        <f t="shared" si="1"/>
        <v>3.2634769999999995</v>
      </c>
      <c r="AH26">
        <f t="shared" si="2"/>
        <v>2.5465230000000001</v>
      </c>
    </row>
    <row r="27" spans="1:34">
      <c r="A27" t="s">
        <v>69</v>
      </c>
      <c r="B27" s="75">
        <v>101.48</v>
      </c>
      <c r="C27" s="75">
        <v>36.4</v>
      </c>
      <c r="D27" s="135">
        <f t="shared" si="0"/>
        <v>9.86</v>
      </c>
      <c r="E27" s="75"/>
      <c r="F27" s="78">
        <v>0.02</v>
      </c>
      <c r="G27" s="78">
        <v>0.02</v>
      </c>
      <c r="H27" s="78">
        <v>0.02</v>
      </c>
      <c r="I27">
        <v>70.540000000000006</v>
      </c>
      <c r="J27">
        <v>149.5</v>
      </c>
      <c r="K27">
        <v>51.22</v>
      </c>
      <c r="L27">
        <v>3.58</v>
      </c>
      <c r="M27">
        <v>2.86</v>
      </c>
      <c r="N27" s="135">
        <v>5.99</v>
      </c>
      <c r="O27" s="135">
        <v>1.34</v>
      </c>
      <c r="P27" s="135">
        <v>2.5299999999999998</v>
      </c>
      <c r="Q27">
        <v>3.61</v>
      </c>
      <c r="R27">
        <v>7.03</v>
      </c>
      <c r="S27">
        <v>4.2699999999999996</v>
      </c>
      <c r="T27">
        <v>30.17</v>
      </c>
      <c r="U27">
        <v>10.06</v>
      </c>
      <c r="V27">
        <v>10.06</v>
      </c>
      <c r="W27">
        <v>0.35</v>
      </c>
      <c r="X27">
        <v>7.0000000000000007E-2</v>
      </c>
      <c r="Y27">
        <v>0.03</v>
      </c>
      <c r="Z27">
        <v>0.16</v>
      </c>
      <c r="AA27">
        <v>1.37</v>
      </c>
      <c r="AB27">
        <v>0.69</v>
      </c>
      <c r="AC27">
        <v>4.3099999999999996</v>
      </c>
      <c r="AD27">
        <v>31.89</v>
      </c>
      <c r="AE27">
        <v>31.89</v>
      </c>
      <c r="AF27">
        <v>5.81</v>
      </c>
      <c r="AG27">
        <f t="shared" si="1"/>
        <v>3.2634769999999995</v>
      </c>
      <c r="AH27">
        <f t="shared" si="2"/>
        <v>2.5465230000000001</v>
      </c>
    </row>
    <row r="28" spans="1:34">
      <c r="A28" t="s">
        <v>70</v>
      </c>
      <c r="B28" s="75">
        <v>101.48</v>
      </c>
      <c r="C28" s="75">
        <v>36.4</v>
      </c>
      <c r="D28" s="135">
        <f t="shared" si="0"/>
        <v>23.71</v>
      </c>
      <c r="E28" s="75"/>
      <c r="F28" s="78">
        <v>0.13</v>
      </c>
      <c r="G28" s="78">
        <v>0.13</v>
      </c>
      <c r="H28" s="78">
        <v>0.13</v>
      </c>
      <c r="I28">
        <v>70.540000000000006</v>
      </c>
      <c r="J28">
        <v>149.5</v>
      </c>
      <c r="K28">
        <v>51.22</v>
      </c>
      <c r="L28">
        <v>3.58</v>
      </c>
      <c r="M28">
        <v>6.07</v>
      </c>
      <c r="N28" s="135">
        <v>12.7</v>
      </c>
      <c r="O28" s="135">
        <v>3.71</v>
      </c>
      <c r="P28" s="135">
        <v>7.3</v>
      </c>
      <c r="Q28">
        <v>3.61</v>
      </c>
      <c r="R28">
        <v>12.23</v>
      </c>
      <c r="S28">
        <v>4.2699999999999996</v>
      </c>
      <c r="T28">
        <v>29.93</v>
      </c>
      <c r="U28">
        <v>9.98</v>
      </c>
      <c r="V28">
        <v>9.9700000000000006</v>
      </c>
      <c r="W28">
        <v>3.73</v>
      </c>
      <c r="X28">
        <v>0.74</v>
      </c>
      <c r="Y28">
        <v>0.03</v>
      </c>
      <c r="Z28">
        <v>0.86</v>
      </c>
      <c r="AA28">
        <v>4.26</v>
      </c>
      <c r="AB28">
        <v>2.13</v>
      </c>
      <c r="AC28">
        <v>4.18</v>
      </c>
      <c r="AD28">
        <v>28.18</v>
      </c>
      <c r="AE28">
        <v>28.18</v>
      </c>
      <c r="AF28">
        <v>5.81</v>
      </c>
      <c r="AG28">
        <f t="shared" si="1"/>
        <v>3.2634769999999995</v>
      </c>
      <c r="AH28">
        <f t="shared" si="2"/>
        <v>2.5465230000000001</v>
      </c>
    </row>
    <row r="29" spans="1:34">
      <c r="A29" t="s">
        <v>71</v>
      </c>
      <c r="B29" s="75">
        <v>101.48</v>
      </c>
      <c r="C29" s="75">
        <v>36.4</v>
      </c>
      <c r="D29" s="135">
        <f t="shared" si="0"/>
        <v>45.82</v>
      </c>
      <c r="E29" s="75"/>
      <c r="F29" s="78">
        <v>0.49</v>
      </c>
      <c r="G29" s="78">
        <v>0.49</v>
      </c>
      <c r="H29" s="78">
        <v>0.5</v>
      </c>
      <c r="I29">
        <v>70.540000000000006</v>
      </c>
      <c r="J29">
        <v>149.5</v>
      </c>
      <c r="K29">
        <v>51.22</v>
      </c>
      <c r="L29">
        <v>3.58</v>
      </c>
      <c r="M29">
        <v>6.47</v>
      </c>
      <c r="N29" s="135">
        <v>20.93</v>
      </c>
      <c r="O29" s="135">
        <v>10.73</v>
      </c>
      <c r="P29" s="135">
        <v>14.16</v>
      </c>
      <c r="Q29">
        <v>3.61</v>
      </c>
      <c r="R29">
        <v>17.940000000000001</v>
      </c>
      <c r="S29">
        <v>4.2699999999999996</v>
      </c>
      <c r="T29">
        <v>28.73</v>
      </c>
      <c r="U29">
        <v>9.58</v>
      </c>
      <c r="V29">
        <v>9.56</v>
      </c>
      <c r="W29">
        <v>9.36</v>
      </c>
      <c r="X29">
        <v>1.87</v>
      </c>
      <c r="Y29">
        <v>1.19</v>
      </c>
      <c r="Z29">
        <v>1.93</v>
      </c>
      <c r="AA29">
        <v>8.08</v>
      </c>
      <c r="AB29">
        <v>4.04</v>
      </c>
      <c r="AC29">
        <v>3.9</v>
      </c>
      <c r="AD29">
        <v>25.45</v>
      </c>
      <c r="AE29">
        <v>25.45</v>
      </c>
      <c r="AF29">
        <v>5.81</v>
      </c>
      <c r="AG29">
        <f t="shared" si="1"/>
        <v>3.2634769999999995</v>
      </c>
      <c r="AH29">
        <f t="shared" si="2"/>
        <v>2.5465230000000001</v>
      </c>
    </row>
    <row r="30" spans="1:34">
      <c r="A30" t="s">
        <v>72</v>
      </c>
      <c r="B30" s="75">
        <v>101.48</v>
      </c>
      <c r="C30" s="75">
        <v>36.4</v>
      </c>
      <c r="D30" s="135">
        <f t="shared" si="0"/>
        <v>74.16</v>
      </c>
      <c r="E30" s="75"/>
      <c r="F30" s="78">
        <v>1.03</v>
      </c>
      <c r="G30" s="78">
        <v>1.03</v>
      </c>
      <c r="H30" s="78">
        <v>1.06</v>
      </c>
      <c r="I30">
        <v>70.540000000000006</v>
      </c>
      <c r="J30">
        <v>149.5</v>
      </c>
      <c r="K30">
        <v>51.22</v>
      </c>
      <c r="L30">
        <v>3.58</v>
      </c>
      <c r="M30">
        <v>6.85</v>
      </c>
      <c r="N30" s="135">
        <v>32.590000000000003</v>
      </c>
      <c r="O30" s="135">
        <v>16.600000000000001</v>
      </c>
      <c r="P30" s="135">
        <v>24.97</v>
      </c>
      <c r="Q30">
        <v>3.61</v>
      </c>
      <c r="R30">
        <v>25.05</v>
      </c>
      <c r="S30">
        <v>4.2699999999999996</v>
      </c>
      <c r="T30">
        <v>27.5</v>
      </c>
      <c r="U30">
        <v>9.17</v>
      </c>
      <c r="V30">
        <v>9.17</v>
      </c>
      <c r="W30">
        <v>16.93</v>
      </c>
      <c r="X30">
        <v>3.38</v>
      </c>
      <c r="Y30">
        <v>3.5</v>
      </c>
      <c r="Z30">
        <v>3.7</v>
      </c>
      <c r="AA30">
        <v>12.89</v>
      </c>
      <c r="AB30">
        <v>6.45</v>
      </c>
      <c r="AC30">
        <v>3.94</v>
      </c>
      <c r="AD30">
        <v>21.98</v>
      </c>
      <c r="AE30">
        <v>21.98</v>
      </c>
      <c r="AF30">
        <v>5.81</v>
      </c>
      <c r="AG30">
        <f t="shared" si="1"/>
        <v>3.2634769999999995</v>
      </c>
      <c r="AH30">
        <f t="shared" si="2"/>
        <v>2.5465230000000001</v>
      </c>
    </row>
    <row r="31" spans="1:34">
      <c r="A31" t="s">
        <v>73</v>
      </c>
      <c r="B31" s="75">
        <v>101.48</v>
      </c>
      <c r="C31" s="75">
        <v>36.4</v>
      </c>
      <c r="D31" s="135">
        <f t="shared" si="0"/>
        <v>90.9</v>
      </c>
      <c r="E31" s="75"/>
      <c r="F31" s="78">
        <v>1.78</v>
      </c>
      <c r="G31" s="78">
        <v>1.78</v>
      </c>
      <c r="H31" s="78">
        <v>1.83</v>
      </c>
      <c r="I31">
        <v>70.540000000000006</v>
      </c>
      <c r="J31">
        <v>149.5</v>
      </c>
      <c r="K31">
        <v>51.22</v>
      </c>
      <c r="L31">
        <v>3.5</v>
      </c>
      <c r="M31">
        <v>6.71</v>
      </c>
      <c r="N31" s="135">
        <v>33</v>
      </c>
      <c r="O31" s="135">
        <v>24.9</v>
      </c>
      <c r="P31" s="135">
        <v>33</v>
      </c>
      <c r="Q31">
        <v>3.54</v>
      </c>
      <c r="R31">
        <v>33.36</v>
      </c>
      <c r="S31">
        <v>4.2699999999999996</v>
      </c>
      <c r="T31">
        <v>26.73</v>
      </c>
      <c r="U31">
        <v>8.91</v>
      </c>
      <c r="V31">
        <v>8.9</v>
      </c>
      <c r="W31">
        <v>28.58</v>
      </c>
      <c r="X31">
        <v>5.71</v>
      </c>
      <c r="Y31">
        <v>6.85</v>
      </c>
      <c r="Z31">
        <v>6.15</v>
      </c>
      <c r="AA31">
        <v>23.33</v>
      </c>
      <c r="AB31">
        <v>11.67</v>
      </c>
      <c r="AC31">
        <v>4.0199999999999996</v>
      </c>
      <c r="AD31">
        <v>18.14</v>
      </c>
      <c r="AE31">
        <v>18.14</v>
      </c>
      <c r="AF31">
        <v>5.81</v>
      </c>
      <c r="AG31">
        <f t="shared" si="1"/>
        <v>3.2634769999999995</v>
      </c>
      <c r="AH31">
        <f t="shared" si="2"/>
        <v>2.5465230000000001</v>
      </c>
    </row>
    <row r="32" spans="1:34">
      <c r="A32" t="s">
        <v>74</v>
      </c>
      <c r="B32" s="75">
        <v>101.48</v>
      </c>
      <c r="C32" s="75">
        <v>36.4</v>
      </c>
      <c r="D32" s="135">
        <f t="shared" si="0"/>
        <v>93</v>
      </c>
      <c r="E32" s="75"/>
      <c r="F32" s="78">
        <v>2.72</v>
      </c>
      <c r="G32" s="78">
        <v>2.72</v>
      </c>
      <c r="H32" s="78">
        <v>2.79</v>
      </c>
      <c r="I32">
        <v>70.540000000000006</v>
      </c>
      <c r="J32">
        <v>149.5</v>
      </c>
      <c r="K32">
        <v>51.22</v>
      </c>
      <c r="L32">
        <v>3.5</v>
      </c>
      <c r="M32">
        <v>6.85</v>
      </c>
      <c r="N32" s="135">
        <v>31</v>
      </c>
      <c r="O32" s="135">
        <v>31</v>
      </c>
      <c r="P32" s="135">
        <v>31</v>
      </c>
      <c r="Q32">
        <v>3.54</v>
      </c>
      <c r="R32">
        <v>42.43</v>
      </c>
      <c r="S32">
        <v>4.2699999999999996</v>
      </c>
      <c r="T32">
        <v>25.57</v>
      </c>
      <c r="U32">
        <v>8.52</v>
      </c>
      <c r="V32">
        <v>8.5299999999999994</v>
      </c>
      <c r="W32">
        <v>42.59</v>
      </c>
      <c r="X32">
        <v>8.52</v>
      </c>
      <c r="Y32">
        <v>11.41</v>
      </c>
      <c r="Z32">
        <v>9.23</v>
      </c>
      <c r="AA32">
        <v>36.67</v>
      </c>
      <c r="AB32">
        <v>18.329999999999998</v>
      </c>
      <c r="AC32">
        <v>3.87</v>
      </c>
      <c r="AD32">
        <v>16.309999999999999</v>
      </c>
      <c r="AE32">
        <v>16.309999999999999</v>
      </c>
      <c r="AF32">
        <v>5.81</v>
      </c>
      <c r="AG32">
        <f t="shared" si="1"/>
        <v>3.2634769999999995</v>
      </c>
      <c r="AH32">
        <f t="shared" si="2"/>
        <v>2.5465230000000001</v>
      </c>
    </row>
    <row r="33" spans="1:34">
      <c r="A33" t="s">
        <v>75</v>
      </c>
      <c r="B33" s="75">
        <v>101.48</v>
      </c>
      <c r="C33" s="75">
        <v>36.4</v>
      </c>
      <c r="D33" s="135">
        <f t="shared" si="0"/>
        <v>93</v>
      </c>
      <c r="E33" s="75"/>
      <c r="F33" s="78">
        <v>3.96</v>
      </c>
      <c r="G33" s="78">
        <v>3.96</v>
      </c>
      <c r="H33" s="78">
        <v>4.0599999999999996</v>
      </c>
      <c r="I33">
        <v>70.540000000000006</v>
      </c>
      <c r="J33">
        <v>149.5</v>
      </c>
      <c r="K33">
        <v>51.22</v>
      </c>
      <c r="L33">
        <v>3.5</v>
      </c>
      <c r="M33">
        <v>7.09</v>
      </c>
      <c r="N33" s="135">
        <v>31</v>
      </c>
      <c r="O33" s="135">
        <v>31</v>
      </c>
      <c r="P33" s="135">
        <v>31</v>
      </c>
      <c r="Q33">
        <v>3.54</v>
      </c>
      <c r="R33">
        <v>51.77</v>
      </c>
      <c r="S33">
        <v>4.2699999999999996</v>
      </c>
      <c r="T33">
        <v>24.68</v>
      </c>
      <c r="U33">
        <v>8.23</v>
      </c>
      <c r="V33">
        <v>8.23</v>
      </c>
      <c r="W33">
        <v>59.81</v>
      </c>
      <c r="X33">
        <v>11.96</v>
      </c>
      <c r="Y33">
        <v>18.96</v>
      </c>
      <c r="Z33">
        <v>12.48</v>
      </c>
      <c r="AA33">
        <v>46</v>
      </c>
      <c r="AB33">
        <v>23</v>
      </c>
      <c r="AC33">
        <v>3.99</v>
      </c>
      <c r="AD33">
        <v>15</v>
      </c>
      <c r="AE33">
        <v>15</v>
      </c>
      <c r="AF33">
        <v>5.81</v>
      </c>
      <c r="AG33">
        <f t="shared" si="1"/>
        <v>3.2634769999999995</v>
      </c>
      <c r="AH33">
        <f t="shared" si="2"/>
        <v>2.5465230000000001</v>
      </c>
    </row>
    <row r="34" spans="1:34">
      <c r="A34" t="s">
        <v>76</v>
      </c>
      <c r="B34" s="75">
        <v>101.48</v>
      </c>
      <c r="C34" s="75">
        <v>36.4</v>
      </c>
      <c r="D34" s="135">
        <f t="shared" si="0"/>
        <v>93</v>
      </c>
      <c r="E34" s="75"/>
      <c r="F34" s="78">
        <v>5.18</v>
      </c>
      <c r="G34" s="78">
        <v>5.18</v>
      </c>
      <c r="H34" s="78">
        <v>5.31</v>
      </c>
      <c r="I34">
        <v>70.540000000000006</v>
      </c>
      <c r="J34">
        <v>149.5</v>
      </c>
      <c r="K34">
        <v>51.22</v>
      </c>
      <c r="L34">
        <v>3.5</v>
      </c>
      <c r="M34">
        <v>6.98</v>
      </c>
      <c r="N34" s="135">
        <v>31</v>
      </c>
      <c r="O34" s="135">
        <v>31</v>
      </c>
      <c r="P34" s="135">
        <v>31</v>
      </c>
      <c r="Q34">
        <v>3.54</v>
      </c>
      <c r="R34">
        <v>60.48</v>
      </c>
      <c r="S34">
        <v>4.2699999999999996</v>
      </c>
      <c r="T34">
        <v>23.66</v>
      </c>
      <c r="U34">
        <v>7.89</v>
      </c>
      <c r="V34">
        <v>7.87</v>
      </c>
      <c r="W34">
        <v>78.88</v>
      </c>
      <c r="X34">
        <v>15.78</v>
      </c>
      <c r="Y34">
        <v>26.09</v>
      </c>
      <c r="Z34">
        <v>15.91</v>
      </c>
      <c r="AA34">
        <v>56.67</v>
      </c>
      <c r="AB34">
        <v>28.33</v>
      </c>
      <c r="AC34">
        <v>4.01</v>
      </c>
      <c r="AD34">
        <v>14.15</v>
      </c>
      <c r="AE34">
        <v>14.15</v>
      </c>
      <c r="AF34">
        <v>5.81</v>
      </c>
      <c r="AG34">
        <f t="shared" si="1"/>
        <v>3.2634769999999995</v>
      </c>
      <c r="AH34">
        <f t="shared" si="2"/>
        <v>2.5465230000000001</v>
      </c>
    </row>
    <row r="35" spans="1:34">
      <c r="A35" t="s">
        <v>77</v>
      </c>
      <c r="B35" s="75">
        <v>101.48</v>
      </c>
      <c r="C35" s="75">
        <v>36.4</v>
      </c>
      <c r="D35" s="135">
        <f t="shared" si="0"/>
        <v>94</v>
      </c>
      <c r="E35" s="75"/>
      <c r="F35" s="78">
        <v>6.35</v>
      </c>
      <c r="G35" s="78">
        <v>6.35</v>
      </c>
      <c r="H35" s="78">
        <v>6.5</v>
      </c>
      <c r="I35">
        <v>70.540000000000006</v>
      </c>
      <c r="J35">
        <v>149.5</v>
      </c>
      <c r="K35">
        <v>51.22</v>
      </c>
      <c r="L35">
        <v>3.5</v>
      </c>
      <c r="M35">
        <v>11.45</v>
      </c>
      <c r="N35" s="135">
        <v>31.33</v>
      </c>
      <c r="O35" s="135">
        <v>31.34</v>
      </c>
      <c r="P35" s="135">
        <v>31.33</v>
      </c>
      <c r="Q35">
        <v>3.54</v>
      </c>
      <c r="R35">
        <v>68.38</v>
      </c>
      <c r="S35">
        <v>4.18</v>
      </c>
      <c r="T35">
        <v>22.69</v>
      </c>
      <c r="U35">
        <v>7.57</v>
      </c>
      <c r="V35">
        <v>7.56</v>
      </c>
      <c r="W35">
        <v>99.84</v>
      </c>
      <c r="X35">
        <v>19.97</v>
      </c>
      <c r="Y35">
        <v>34</v>
      </c>
      <c r="Z35">
        <v>25.39</v>
      </c>
      <c r="AA35">
        <v>64.67</v>
      </c>
      <c r="AB35">
        <v>32.33</v>
      </c>
      <c r="AC35">
        <v>3.94</v>
      </c>
      <c r="AD35">
        <v>13</v>
      </c>
      <c r="AE35">
        <v>13</v>
      </c>
      <c r="AF35">
        <v>5.81</v>
      </c>
      <c r="AG35">
        <f t="shared" si="1"/>
        <v>3.2634769999999995</v>
      </c>
      <c r="AH35">
        <f t="shared" si="2"/>
        <v>2.5465230000000001</v>
      </c>
    </row>
    <row r="36" spans="1:34">
      <c r="A36" t="s">
        <v>78</v>
      </c>
      <c r="B36" s="75">
        <v>101.48</v>
      </c>
      <c r="C36" s="75">
        <v>36.4</v>
      </c>
      <c r="D36" s="135">
        <f t="shared" si="0"/>
        <v>94</v>
      </c>
      <c r="E36" s="75"/>
      <c r="F36" s="78">
        <v>7.52</v>
      </c>
      <c r="G36" s="78">
        <v>7.52</v>
      </c>
      <c r="H36" s="78">
        <v>7.72</v>
      </c>
      <c r="I36">
        <v>70.540000000000006</v>
      </c>
      <c r="J36">
        <v>149.5</v>
      </c>
      <c r="K36">
        <v>51.22</v>
      </c>
      <c r="L36">
        <v>3.5</v>
      </c>
      <c r="M36">
        <v>10.81</v>
      </c>
      <c r="N36" s="135">
        <v>31.33</v>
      </c>
      <c r="O36" s="135">
        <v>31.34</v>
      </c>
      <c r="P36" s="135">
        <v>31.33</v>
      </c>
      <c r="Q36">
        <v>3.54</v>
      </c>
      <c r="R36">
        <v>76.09</v>
      </c>
      <c r="S36">
        <v>4.18</v>
      </c>
      <c r="T36">
        <v>21.88</v>
      </c>
      <c r="U36">
        <v>7.29</v>
      </c>
      <c r="V36">
        <v>7.3</v>
      </c>
      <c r="W36">
        <v>121.32</v>
      </c>
      <c r="X36">
        <v>24.26</v>
      </c>
      <c r="Y36">
        <v>42.63</v>
      </c>
      <c r="Z36">
        <v>29.97</v>
      </c>
      <c r="AA36">
        <v>72.67</v>
      </c>
      <c r="AB36">
        <v>36.33</v>
      </c>
      <c r="AC36">
        <v>3.93</v>
      </c>
      <c r="AD36">
        <v>12.01</v>
      </c>
      <c r="AE36">
        <v>12.01</v>
      </c>
      <c r="AF36">
        <v>5.81</v>
      </c>
      <c r="AG36">
        <f t="shared" si="1"/>
        <v>3.2634769999999995</v>
      </c>
      <c r="AH36">
        <f t="shared" si="2"/>
        <v>2.5465230000000001</v>
      </c>
    </row>
    <row r="37" spans="1:34">
      <c r="A37" t="s">
        <v>79</v>
      </c>
      <c r="B37" s="75">
        <v>101.48</v>
      </c>
      <c r="C37" s="75">
        <v>36.4</v>
      </c>
      <c r="D37" s="135">
        <f t="shared" si="0"/>
        <v>94</v>
      </c>
      <c r="E37" s="75"/>
      <c r="F37" s="78">
        <v>8.5299999999999994</v>
      </c>
      <c r="G37" s="78">
        <v>8.5299999999999994</v>
      </c>
      <c r="H37" s="78">
        <v>8.75</v>
      </c>
      <c r="I37">
        <v>70.540000000000006</v>
      </c>
      <c r="J37">
        <v>149.5</v>
      </c>
      <c r="K37">
        <v>51.22</v>
      </c>
      <c r="L37">
        <v>3.5</v>
      </c>
      <c r="M37">
        <v>10.27</v>
      </c>
      <c r="N37" s="135">
        <v>31.33</v>
      </c>
      <c r="O37" s="135">
        <v>31.34</v>
      </c>
      <c r="P37" s="135">
        <v>31.33</v>
      </c>
      <c r="Q37">
        <v>3.54</v>
      </c>
      <c r="R37">
        <v>84.06</v>
      </c>
      <c r="S37">
        <v>4.18</v>
      </c>
      <c r="T37">
        <v>21.98</v>
      </c>
      <c r="U37">
        <v>7.33</v>
      </c>
      <c r="V37">
        <v>7.31</v>
      </c>
      <c r="W37">
        <v>141.47</v>
      </c>
      <c r="X37">
        <v>28.29</v>
      </c>
      <c r="Y37">
        <v>48.94</v>
      </c>
      <c r="Z37">
        <v>34.229999999999997</v>
      </c>
      <c r="AA37">
        <v>78.67</v>
      </c>
      <c r="AB37">
        <v>39.33</v>
      </c>
      <c r="AC37">
        <v>4</v>
      </c>
      <c r="AD37">
        <v>11.72</v>
      </c>
      <c r="AE37">
        <v>11.72</v>
      </c>
      <c r="AF37">
        <v>5.81</v>
      </c>
      <c r="AG37">
        <f t="shared" si="1"/>
        <v>3.2634769999999995</v>
      </c>
      <c r="AH37">
        <f t="shared" si="2"/>
        <v>2.5465230000000001</v>
      </c>
    </row>
    <row r="38" spans="1:34">
      <c r="A38" t="s">
        <v>80</v>
      </c>
      <c r="B38" s="75">
        <v>101.48</v>
      </c>
      <c r="C38" s="75">
        <v>36.4</v>
      </c>
      <c r="D38" s="135">
        <f t="shared" si="0"/>
        <v>94</v>
      </c>
      <c r="E38" s="75"/>
      <c r="F38" s="78">
        <v>9.76</v>
      </c>
      <c r="G38" s="78">
        <v>9.76</v>
      </c>
      <c r="H38" s="78">
        <v>10</v>
      </c>
      <c r="I38">
        <v>70.540000000000006</v>
      </c>
      <c r="J38">
        <v>149.5</v>
      </c>
      <c r="K38">
        <v>51.22</v>
      </c>
      <c r="L38">
        <v>3.5</v>
      </c>
      <c r="M38">
        <v>9.69</v>
      </c>
      <c r="N38" s="135">
        <v>31.33</v>
      </c>
      <c r="O38" s="135">
        <v>31.34</v>
      </c>
      <c r="P38" s="135">
        <v>31.33</v>
      </c>
      <c r="Q38">
        <v>3.54</v>
      </c>
      <c r="R38">
        <v>92.06</v>
      </c>
      <c r="S38">
        <v>4.18</v>
      </c>
      <c r="T38">
        <v>21.42</v>
      </c>
      <c r="U38">
        <v>7.14</v>
      </c>
      <c r="V38">
        <v>7.13</v>
      </c>
      <c r="W38">
        <v>160.11000000000001</v>
      </c>
      <c r="X38">
        <v>32.020000000000003</v>
      </c>
      <c r="Y38">
        <v>56.51</v>
      </c>
      <c r="Z38">
        <v>37.82</v>
      </c>
      <c r="AA38">
        <v>82</v>
      </c>
      <c r="AB38">
        <v>41</v>
      </c>
      <c r="AC38">
        <v>3.96</v>
      </c>
      <c r="AD38">
        <v>11.35</v>
      </c>
      <c r="AE38">
        <v>11.35</v>
      </c>
      <c r="AF38">
        <v>5.81</v>
      </c>
      <c r="AG38">
        <f t="shared" si="1"/>
        <v>3.2634769999999995</v>
      </c>
      <c r="AH38">
        <f t="shared" si="2"/>
        <v>2.5465230000000001</v>
      </c>
    </row>
    <row r="39" spans="1:34">
      <c r="A39" t="s">
        <v>81</v>
      </c>
      <c r="B39" s="75">
        <v>101.48</v>
      </c>
      <c r="C39" s="75">
        <v>36.4</v>
      </c>
      <c r="D39" s="135">
        <f t="shared" si="0"/>
        <v>94</v>
      </c>
      <c r="E39" s="75"/>
      <c r="F39" s="78">
        <v>10.79</v>
      </c>
      <c r="G39" s="78">
        <v>10.79</v>
      </c>
      <c r="H39" s="78">
        <v>11.06</v>
      </c>
      <c r="I39">
        <v>70.540000000000006</v>
      </c>
      <c r="J39">
        <v>149.5</v>
      </c>
      <c r="K39">
        <v>51.22</v>
      </c>
      <c r="L39">
        <v>3.42</v>
      </c>
      <c r="M39">
        <v>8.39</v>
      </c>
      <c r="N39" s="135">
        <v>31.33</v>
      </c>
      <c r="O39" s="135">
        <v>31.34</v>
      </c>
      <c r="P39" s="135">
        <v>31.33</v>
      </c>
      <c r="Q39">
        <v>3.54</v>
      </c>
      <c r="R39">
        <v>100.79</v>
      </c>
      <c r="S39">
        <v>4.18</v>
      </c>
      <c r="T39">
        <v>21.38</v>
      </c>
      <c r="U39">
        <v>7.12</v>
      </c>
      <c r="V39">
        <v>7.13</v>
      </c>
      <c r="W39">
        <v>177.98</v>
      </c>
      <c r="X39">
        <v>35.6</v>
      </c>
      <c r="Y39">
        <v>62.63</v>
      </c>
      <c r="Z39">
        <v>40.46</v>
      </c>
      <c r="AA39">
        <v>84.67</v>
      </c>
      <c r="AB39">
        <v>42.33</v>
      </c>
      <c r="AC39">
        <v>3.91</v>
      </c>
      <c r="AD39">
        <v>10.91</v>
      </c>
      <c r="AE39">
        <v>10.91</v>
      </c>
      <c r="AF39">
        <v>5.81</v>
      </c>
      <c r="AG39">
        <f t="shared" si="1"/>
        <v>3.2634769999999995</v>
      </c>
      <c r="AH39">
        <f t="shared" si="2"/>
        <v>2.5465230000000001</v>
      </c>
    </row>
    <row r="40" spans="1:34">
      <c r="A40" t="s">
        <v>82</v>
      </c>
      <c r="B40" s="75">
        <v>101.48</v>
      </c>
      <c r="C40" s="75">
        <v>36.4</v>
      </c>
      <c r="D40" s="135">
        <f t="shared" si="0"/>
        <v>94</v>
      </c>
      <c r="E40" s="75"/>
      <c r="F40" s="78">
        <v>11.54</v>
      </c>
      <c r="G40" s="78">
        <v>11.54</v>
      </c>
      <c r="H40" s="78">
        <v>11.83</v>
      </c>
      <c r="I40">
        <v>70.540000000000006</v>
      </c>
      <c r="J40">
        <v>149.5</v>
      </c>
      <c r="K40">
        <v>51.22</v>
      </c>
      <c r="L40">
        <v>3.42</v>
      </c>
      <c r="M40">
        <v>7.93</v>
      </c>
      <c r="N40" s="135">
        <v>31.33</v>
      </c>
      <c r="O40" s="135">
        <v>31.34</v>
      </c>
      <c r="P40" s="135">
        <v>31.33</v>
      </c>
      <c r="Q40">
        <v>3.54</v>
      </c>
      <c r="R40">
        <v>107</v>
      </c>
      <c r="S40">
        <v>4.18</v>
      </c>
      <c r="T40">
        <v>21.33</v>
      </c>
      <c r="U40">
        <v>7.11</v>
      </c>
      <c r="V40">
        <v>7.1</v>
      </c>
      <c r="W40">
        <v>194.53</v>
      </c>
      <c r="X40">
        <v>38.909999999999997</v>
      </c>
      <c r="Y40">
        <v>69.11</v>
      </c>
      <c r="Z40">
        <v>42.6</v>
      </c>
      <c r="AA40">
        <v>88.67</v>
      </c>
      <c r="AB40">
        <v>44.33</v>
      </c>
      <c r="AC40">
        <v>4.04</v>
      </c>
      <c r="AD40">
        <v>11.51</v>
      </c>
      <c r="AE40">
        <v>11.51</v>
      </c>
      <c r="AF40">
        <v>5.81</v>
      </c>
      <c r="AG40">
        <f t="shared" si="1"/>
        <v>3.2634769999999995</v>
      </c>
      <c r="AH40">
        <f t="shared" si="2"/>
        <v>2.5465230000000001</v>
      </c>
    </row>
    <row r="41" spans="1:34">
      <c r="A41" t="s">
        <v>83</v>
      </c>
      <c r="B41" s="75">
        <v>101.48</v>
      </c>
      <c r="C41" s="75">
        <v>36.4</v>
      </c>
      <c r="D41" s="135">
        <f t="shared" si="0"/>
        <v>94</v>
      </c>
      <c r="E41" s="75"/>
      <c r="F41" s="78">
        <v>12.37</v>
      </c>
      <c r="G41" s="78">
        <v>12.37</v>
      </c>
      <c r="H41" s="78">
        <v>12.68</v>
      </c>
      <c r="I41">
        <v>70.540000000000006</v>
      </c>
      <c r="J41">
        <v>149.5</v>
      </c>
      <c r="K41">
        <v>51.22</v>
      </c>
      <c r="L41">
        <v>3.42</v>
      </c>
      <c r="M41">
        <v>6.88</v>
      </c>
      <c r="N41" s="135">
        <v>31.33</v>
      </c>
      <c r="O41" s="135">
        <v>31.34</v>
      </c>
      <c r="P41" s="135">
        <v>31.33</v>
      </c>
      <c r="Q41">
        <v>3.54</v>
      </c>
      <c r="R41">
        <v>111.75</v>
      </c>
      <c r="S41">
        <v>4.18</v>
      </c>
      <c r="T41">
        <v>21.27</v>
      </c>
      <c r="U41">
        <v>7.09</v>
      </c>
      <c r="V41">
        <v>7.1</v>
      </c>
      <c r="W41">
        <v>175.42</v>
      </c>
      <c r="X41">
        <v>35.08</v>
      </c>
      <c r="Y41">
        <v>74.87</v>
      </c>
      <c r="Z41">
        <v>43.28</v>
      </c>
      <c r="AA41">
        <v>92.67</v>
      </c>
      <c r="AB41">
        <v>46.33</v>
      </c>
      <c r="AC41">
        <v>4.04</v>
      </c>
      <c r="AD41">
        <v>11.48</v>
      </c>
      <c r="AE41">
        <v>11.48</v>
      </c>
      <c r="AF41">
        <v>5.81</v>
      </c>
      <c r="AG41">
        <f t="shared" si="1"/>
        <v>3.2634769999999995</v>
      </c>
      <c r="AH41">
        <f t="shared" si="2"/>
        <v>2.5465230000000001</v>
      </c>
    </row>
    <row r="42" spans="1:34">
      <c r="A42" t="s">
        <v>84</v>
      </c>
      <c r="B42" s="75">
        <v>101.48</v>
      </c>
      <c r="C42" s="75">
        <v>36.4</v>
      </c>
      <c r="D42" s="135">
        <f t="shared" si="0"/>
        <v>94</v>
      </c>
      <c r="E42" s="75"/>
      <c r="F42" s="78">
        <v>13.2</v>
      </c>
      <c r="G42" s="78">
        <v>13.2</v>
      </c>
      <c r="H42" s="78">
        <v>13.54</v>
      </c>
      <c r="I42">
        <v>70.540000000000006</v>
      </c>
      <c r="J42">
        <v>193.3</v>
      </c>
      <c r="K42">
        <v>51.22</v>
      </c>
      <c r="L42">
        <v>3.42</v>
      </c>
      <c r="M42">
        <v>6.98</v>
      </c>
      <c r="N42" s="135">
        <v>31.33</v>
      </c>
      <c r="O42" s="135">
        <v>31.34</v>
      </c>
      <c r="P42" s="135">
        <v>31.33</v>
      </c>
      <c r="Q42">
        <v>3.54</v>
      </c>
      <c r="R42">
        <v>115.82</v>
      </c>
      <c r="S42">
        <v>4.18</v>
      </c>
      <c r="T42">
        <v>21.27</v>
      </c>
      <c r="U42">
        <v>7.09</v>
      </c>
      <c r="V42">
        <v>7.1</v>
      </c>
      <c r="W42">
        <v>187.71</v>
      </c>
      <c r="X42">
        <v>37.54</v>
      </c>
      <c r="Y42">
        <v>79.88</v>
      </c>
      <c r="Z42">
        <v>45.89</v>
      </c>
      <c r="AA42">
        <v>96.67</v>
      </c>
      <c r="AB42">
        <v>48.33</v>
      </c>
      <c r="AC42">
        <v>3.9</v>
      </c>
      <c r="AD42">
        <v>11.39</v>
      </c>
      <c r="AE42">
        <v>11.39</v>
      </c>
      <c r="AF42">
        <v>5.81</v>
      </c>
      <c r="AG42">
        <f t="shared" si="1"/>
        <v>3.2634769999999995</v>
      </c>
      <c r="AH42">
        <f t="shared" si="2"/>
        <v>2.5465230000000001</v>
      </c>
    </row>
    <row r="43" spans="1:34">
      <c r="A43" t="s">
        <v>85</v>
      </c>
      <c r="B43" s="75">
        <v>115.98</v>
      </c>
      <c r="C43" s="75">
        <v>36.4</v>
      </c>
      <c r="D43" s="135">
        <f t="shared" si="0"/>
        <v>94</v>
      </c>
      <c r="E43" s="75"/>
      <c r="F43" s="78">
        <v>13.94</v>
      </c>
      <c r="G43" s="78">
        <v>13.94</v>
      </c>
      <c r="H43" s="78">
        <v>14.29</v>
      </c>
      <c r="I43">
        <v>70.540000000000006</v>
      </c>
      <c r="J43">
        <v>231.96</v>
      </c>
      <c r="K43">
        <v>51.22</v>
      </c>
      <c r="L43">
        <v>3.42</v>
      </c>
      <c r="M43">
        <v>6.56</v>
      </c>
      <c r="N43" s="135">
        <v>31.33</v>
      </c>
      <c r="O43" s="135">
        <v>31.34</v>
      </c>
      <c r="P43" s="135">
        <v>31.33</v>
      </c>
      <c r="Q43">
        <v>3.69</v>
      </c>
      <c r="R43">
        <v>119.33</v>
      </c>
      <c r="S43">
        <v>4</v>
      </c>
      <c r="T43">
        <v>21.27</v>
      </c>
      <c r="U43">
        <v>7.09</v>
      </c>
      <c r="V43">
        <v>7.1</v>
      </c>
      <c r="W43">
        <v>200.21</v>
      </c>
      <c r="X43">
        <v>40.04</v>
      </c>
      <c r="Y43">
        <v>84.73</v>
      </c>
      <c r="Z43">
        <v>48.11</v>
      </c>
      <c r="AA43">
        <v>96.67</v>
      </c>
      <c r="AB43">
        <v>48.33</v>
      </c>
      <c r="AC43">
        <v>3.91</v>
      </c>
      <c r="AD43">
        <v>11.29</v>
      </c>
      <c r="AE43">
        <v>11.29</v>
      </c>
      <c r="AF43">
        <v>5.81</v>
      </c>
      <c r="AG43">
        <f t="shared" si="1"/>
        <v>3.2634769999999995</v>
      </c>
      <c r="AH43">
        <f t="shared" si="2"/>
        <v>2.5465230000000001</v>
      </c>
    </row>
    <row r="44" spans="1:34">
      <c r="A44" t="s">
        <v>86</v>
      </c>
      <c r="B44" s="75">
        <v>162.07</v>
      </c>
      <c r="C44" s="75">
        <v>36.4</v>
      </c>
      <c r="D44" s="135">
        <f t="shared" si="0"/>
        <v>94</v>
      </c>
      <c r="E44" s="75"/>
      <c r="F44" s="78">
        <v>14.58</v>
      </c>
      <c r="G44" s="78">
        <v>14.58</v>
      </c>
      <c r="H44" s="78">
        <v>14.95</v>
      </c>
      <c r="I44">
        <v>70.540000000000006</v>
      </c>
      <c r="J44">
        <v>271.83</v>
      </c>
      <c r="K44">
        <v>51.22</v>
      </c>
      <c r="L44">
        <v>3.42</v>
      </c>
      <c r="M44">
        <v>6.43</v>
      </c>
      <c r="N44" s="135">
        <v>31.33</v>
      </c>
      <c r="O44" s="135">
        <v>31.34</v>
      </c>
      <c r="P44" s="135">
        <v>31.33</v>
      </c>
      <c r="Q44">
        <v>3.69</v>
      </c>
      <c r="R44">
        <v>121.6</v>
      </c>
      <c r="S44">
        <v>4</v>
      </c>
      <c r="T44">
        <v>21.27</v>
      </c>
      <c r="U44">
        <v>7.09</v>
      </c>
      <c r="V44">
        <v>7.1</v>
      </c>
      <c r="W44">
        <v>212.71</v>
      </c>
      <c r="X44">
        <v>42.54</v>
      </c>
      <c r="Y44">
        <v>89.26</v>
      </c>
      <c r="Z44">
        <v>49.51</v>
      </c>
      <c r="AA44">
        <v>94</v>
      </c>
      <c r="AB44">
        <v>47</v>
      </c>
      <c r="AC44">
        <v>3.87</v>
      </c>
      <c r="AD44">
        <v>11.3</v>
      </c>
      <c r="AE44">
        <v>11.3</v>
      </c>
      <c r="AF44">
        <v>5.81</v>
      </c>
      <c r="AG44">
        <f t="shared" si="1"/>
        <v>3.2634769999999995</v>
      </c>
      <c r="AH44">
        <f t="shared" si="2"/>
        <v>2.5465230000000001</v>
      </c>
    </row>
    <row r="45" spans="1:34">
      <c r="A45" t="s">
        <v>87</v>
      </c>
      <c r="B45" s="75">
        <v>101.48</v>
      </c>
      <c r="C45" s="75">
        <v>36.4</v>
      </c>
      <c r="D45" s="135">
        <f t="shared" si="0"/>
        <v>94</v>
      </c>
      <c r="E45" s="75"/>
      <c r="F45" s="78">
        <v>15.12</v>
      </c>
      <c r="G45" s="78">
        <v>15.12</v>
      </c>
      <c r="H45" s="78">
        <v>15.5</v>
      </c>
      <c r="I45">
        <v>70.540000000000006</v>
      </c>
      <c r="J45">
        <v>271.83</v>
      </c>
      <c r="K45">
        <v>51.22</v>
      </c>
      <c r="L45">
        <v>3.58</v>
      </c>
      <c r="M45">
        <v>6.5</v>
      </c>
      <c r="N45" s="135">
        <v>31.33</v>
      </c>
      <c r="O45" s="135">
        <v>31.34</v>
      </c>
      <c r="P45" s="135">
        <v>31.33</v>
      </c>
      <c r="Q45">
        <v>3.69</v>
      </c>
      <c r="R45">
        <v>122.84</v>
      </c>
      <c r="S45">
        <v>4</v>
      </c>
      <c r="T45">
        <v>21.27</v>
      </c>
      <c r="U45">
        <v>7.09</v>
      </c>
      <c r="V45">
        <v>7.1</v>
      </c>
      <c r="W45">
        <v>216.88</v>
      </c>
      <c r="X45">
        <v>43.37</v>
      </c>
      <c r="Y45">
        <v>92.35</v>
      </c>
      <c r="Z45">
        <v>50</v>
      </c>
      <c r="AA45">
        <v>91.34</v>
      </c>
      <c r="AB45">
        <v>45.66</v>
      </c>
      <c r="AC45">
        <v>3.95</v>
      </c>
      <c r="AD45">
        <v>11.31</v>
      </c>
      <c r="AE45">
        <v>11.31</v>
      </c>
      <c r="AF45">
        <v>5.81</v>
      </c>
      <c r="AG45">
        <f t="shared" si="1"/>
        <v>3.2634769999999995</v>
      </c>
      <c r="AH45">
        <f t="shared" si="2"/>
        <v>2.5465230000000001</v>
      </c>
    </row>
    <row r="46" spans="1:34">
      <c r="A46" t="s">
        <v>88</v>
      </c>
      <c r="B46" s="75">
        <v>101.48</v>
      </c>
      <c r="C46" s="75">
        <v>36.4</v>
      </c>
      <c r="D46" s="135">
        <f t="shared" si="0"/>
        <v>94</v>
      </c>
      <c r="E46" s="75"/>
      <c r="F46" s="78">
        <v>15.59</v>
      </c>
      <c r="G46" s="78">
        <v>15.59</v>
      </c>
      <c r="H46" s="78">
        <v>15.98</v>
      </c>
      <c r="I46">
        <v>70.540000000000006</v>
      </c>
      <c r="J46">
        <v>271.83</v>
      </c>
      <c r="K46">
        <v>51.22</v>
      </c>
      <c r="L46">
        <v>3.58</v>
      </c>
      <c r="M46">
        <v>6.57</v>
      </c>
      <c r="N46" s="135">
        <v>31.33</v>
      </c>
      <c r="O46" s="135">
        <v>31.34</v>
      </c>
      <c r="P46" s="135">
        <v>31.33</v>
      </c>
      <c r="Q46">
        <v>3.69</v>
      </c>
      <c r="R46">
        <v>123.38</v>
      </c>
      <c r="S46">
        <v>4</v>
      </c>
      <c r="T46">
        <v>21.27</v>
      </c>
      <c r="U46">
        <v>7.09</v>
      </c>
      <c r="V46">
        <v>7.1</v>
      </c>
      <c r="W46">
        <v>221.04</v>
      </c>
      <c r="X46">
        <v>44.21</v>
      </c>
      <c r="Y46">
        <v>93.87</v>
      </c>
      <c r="Z46">
        <v>50</v>
      </c>
      <c r="AA46">
        <v>89.34</v>
      </c>
      <c r="AB46">
        <v>44.66</v>
      </c>
      <c r="AC46">
        <v>3.88</v>
      </c>
      <c r="AD46">
        <v>11.32</v>
      </c>
      <c r="AE46">
        <v>11.32</v>
      </c>
      <c r="AF46">
        <v>5.81</v>
      </c>
      <c r="AG46">
        <f t="shared" si="1"/>
        <v>3.2634769999999995</v>
      </c>
      <c r="AH46">
        <f t="shared" si="2"/>
        <v>2.5465230000000001</v>
      </c>
    </row>
    <row r="47" spans="1:34">
      <c r="A47" t="s">
        <v>89</v>
      </c>
      <c r="B47" s="75">
        <v>101.48</v>
      </c>
      <c r="C47" s="75">
        <v>36.4</v>
      </c>
      <c r="D47" s="135">
        <f t="shared" si="0"/>
        <v>94</v>
      </c>
      <c r="E47" s="75"/>
      <c r="F47" s="78">
        <v>16</v>
      </c>
      <c r="G47" s="78">
        <v>16</v>
      </c>
      <c r="H47" s="78">
        <v>16.399999999999999</v>
      </c>
      <c r="I47">
        <v>70.540000000000006</v>
      </c>
      <c r="J47">
        <v>271.83</v>
      </c>
      <c r="K47">
        <v>51.22</v>
      </c>
      <c r="L47">
        <v>3.58</v>
      </c>
      <c r="M47">
        <v>8.0500000000000007</v>
      </c>
      <c r="N47" s="135">
        <v>31.33</v>
      </c>
      <c r="O47" s="135">
        <v>31.34</v>
      </c>
      <c r="P47" s="135">
        <v>31.33</v>
      </c>
      <c r="Q47">
        <v>3.69</v>
      </c>
      <c r="R47">
        <v>122.02</v>
      </c>
      <c r="S47">
        <v>4</v>
      </c>
      <c r="T47">
        <v>21.27</v>
      </c>
      <c r="U47">
        <v>7.09</v>
      </c>
      <c r="V47">
        <v>7.1</v>
      </c>
      <c r="W47">
        <v>229.38</v>
      </c>
      <c r="X47">
        <v>45.87</v>
      </c>
      <c r="Y47">
        <v>94.95</v>
      </c>
      <c r="Z47">
        <v>50</v>
      </c>
      <c r="AA47">
        <v>88.67</v>
      </c>
      <c r="AB47">
        <v>44.33</v>
      </c>
      <c r="AC47">
        <v>3.94</v>
      </c>
      <c r="AD47">
        <v>11.33</v>
      </c>
      <c r="AE47">
        <v>11.33</v>
      </c>
      <c r="AF47">
        <v>5.81</v>
      </c>
      <c r="AG47">
        <f t="shared" si="1"/>
        <v>3.2634769999999995</v>
      </c>
      <c r="AH47">
        <f t="shared" si="2"/>
        <v>2.5465230000000001</v>
      </c>
    </row>
    <row r="48" spans="1:34">
      <c r="A48" t="s">
        <v>90</v>
      </c>
      <c r="B48" s="75">
        <v>101.48</v>
      </c>
      <c r="C48" s="75">
        <v>36.4</v>
      </c>
      <c r="D48" s="135">
        <f t="shared" si="0"/>
        <v>94</v>
      </c>
      <c r="E48" s="75"/>
      <c r="F48" s="78">
        <v>16.329999999999998</v>
      </c>
      <c r="G48" s="78">
        <v>16.329999999999998</v>
      </c>
      <c r="H48" s="78">
        <v>16.73</v>
      </c>
      <c r="I48">
        <v>70.540000000000006</v>
      </c>
      <c r="J48">
        <v>271.83</v>
      </c>
      <c r="K48">
        <v>51.22</v>
      </c>
      <c r="L48">
        <v>3.58</v>
      </c>
      <c r="M48">
        <v>7.65</v>
      </c>
      <c r="N48" s="135">
        <v>31.33</v>
      </c>
      <c r="O48" s="135">
        <v>31.34</v>
      </c>
      <c r="P48" s="135">
        <v>31.33</v>
      </c>
      <c r="Q48">
        <v>3.69</v>
      </c>
      <c r="R48">
        <v>117.77</v>
      </c>
      <c r="S48">
        <v>4</v>
      </c>
      <c r="T48">
        <v>21.27</v>
      </c>
      <c r="U48">
        <v>7.09</v>
      </c>
      <c r="V48">
        <v>7.1</v>
      </c>
      <c r="W48">
        <v>229.38</v>
      </c>
      <c r="X48">
        <v>45.87</v>
      </c>
      <c r="Y48">
        <v>95.51</v>
      </c>
      <c r="Z48">
        <v>50</v>
      </c>
      <c r="AA48">
        <v>87.34</v>
      </c>
      <c r="AB48">
        <v>43.66</v>
      </c>
      <c r="AC48">
        <v>3.93</v>
      </c>
      <c r="AD48">
        <v>11.35</v>
      </c>
      <c r="AE48">
        <v>11.35</v>
      </c>
      <c r="AF48">
        <v>5.81</v>
      </c>
      <c r="AG48">
        <f t="shared" si="1"/>
        <v>3.2634769999999995</v>
      </c>
      <c r="AH48">
        <f t="shared" si="2"/>
        <v>2.5465230000000001</v>
      </c>
    </row>
    <row r="49" spans="1:34">
      <c r="A49" t="s">
        <v>91</v>
      </c>
      <c r="B49" s="75">
        <v>101.48</v>
      </c>
      <c r="C49" s="75">
        <v>36.4</v>
      </c>
      <c r="D49" s="135">
        <f t="shared" si="0"/>
        <v>94</v>
      </c>
      <c r="E49" s="75"/>
      <c r="F49" s="78">
        <v>16.55</v>
      </c>
      <c r="G49" s="78">
        <v>16.55</v>
      </c>
      <c r="H49" s="78">
        <v>16.96</v>
      </c>
      <c r="I49">
        <v>70.540000000000006</v>
      </c>
      <c r="J49">
        <v>271.83</v>
      </c>
      <c r="K49">
        <v>51.22</v>
      </c>
      <c r="L49">
        <v>3.58</v>
      </c>
      <c r="M49">
        <v>7.25</v>
      </c>
      <c r="N49" s="135">
        <v>31.33</v>
      </c>
      <c r="O49" s="135">
        <v>31.34</v>
      </c>
      <c r="P49" s="135">
        <v>31.33</v>
      </c>
      <c r="Q49">
        <v>3.69</v>
      </c>
      <c r="R49">
        <v>112.56</v>
      </c>
      <c r="S49">
        <v>4</v>
      </c>
      <c r="T49">
        <v>21.27</v>
      </c>
      <c r="U49">
        <v>7.09</v>
      </c>
      <c r="V49">
        <v>7.1</v>
      </c>
      <c r="W49">
        <v>229.38</v>
      </c>
      <c r="X49">
        <v>45.87</v>
      </c>
      <c r="Y49">
        <v>95.58</v>
      </c>
      <c r="Z49">
        <v>50</v>
      </c>
      <c r="AA49">
        <v>86.67</v>
      </c>
      <c r="AB49">
        <v>43.33</v>
      </c>
      <c r="AC49">
        <v>3.96</v>
      </c>
      <c r="AD49">
        <v>11.37</v>
      </c>
      <c r="AE49">
        <v>11.37</v>
      </c>
      <c r="AF49">
        <v>5.81</v>
      </c>
      <c r="AG49">
        <f t="shared" si="1"/>
        <v>3.2634769999999995</v>
      </c>
      <c r="AH49">
        <f t="shared" si="2"/>
        <v>2.5465230000000001</v>
      </c>
    </row>
    <row r="50" spans="1:34">
      <c r="A50" t="s">
        <v>92</v>
      </c>
      <c r="B50" s="75">
        <v>101.48</v>
      </c>
      <c r="C50" s="75">
        <v>36.4</v>
      </c>
      <c r="D50" s="135">
        <f t="shared" si="0"/>
        <v>94</v>
      </c>
      <c r="E50" s="75"/>
      <c r="F50" s="78">
        <v>16.89</v>
      </c>
      <c r="G50" s="78">
        <v>16.89</v>
      </c>
      <c r="H50" s="78">
        <v>17.32</v>
      </c>
      <c r="I50">
        <v>70.540000000000006</v>
      </c>
      <c r="J50">
        <v>271.83</v>
      </c>
      <c r="K50">
        <v>51.22</v>
      </c>
      <c r="L50">
        <v>3.58</v>
      </c>
      <c r="M50">
        <v>7.05</v>
      </c>
      <c r="N50" s="135">
        <v>31.33</v>
      </c>
      <c r="O50" s="135">
        <v>31.34</v>
      </c>
      <c r="P50" s="135">
        <v>31.33</v>
      </c>
      <c r="Q50">
        <v>3.69</v>
      </c>
      <c r="R50">
        <v>108.41</v>
      </c>
      <c r="S50">
        <v>4</v>
      </c>
      <c r="T50">
        <v>21.27</v>
      </c>
      <c r="U50">
        <v>7.09</v>
      </c>
      <c r="V50">
        <v>7.1</v>
      </c>
      <c r="W50">
        <v>229.38</v>
      </c>
      <c r="X50">
        <v>45.87</v>
      </c>
      <c r="Y50">
        <v>95.56</v>
      </c>
      <c r="Z50">
        <v>50</v>
      </c>
      <c r="AA50">
        <v>86</v>
      </c>
      <c r="AB50">
        <v>43</v>
      </c>
      <c r="AC50">
        <v>3.89</v>
      </c>
      <c r="AD50">
        <v>11.39</v>
      </c>
      <c r="AE50">
        <v>11.39</v>
      </c>
      <c r="AF50">
        <v>5.81</v>
      </c>
      <c r="AG50">
        <f t="shared" si="1"/>
        <v>3.2634769999999995</v>
      </c>
      <c r="AH50">
        <f t="shared" si="2"/>
        <v>2.5465230000000001</v>
      </c>
    </row>
    <row r="51" spans="1:34">
      <c r="A51" t="s">
        <v>93</v>
      </c>
      <c r="B51" s="75">
        <v>101.48</v>
      </c>
      <c r="C51" s="75">
        <v>36.4</v>
      </c>
      <c r="D51" s="135">
        <f t="shared" si="0"/>
        <v>94</v>
      </c>
      <c r="E51" s="75"/>
      <c r="F51" s="78">
        <v>16.93</v>
      </c>
      <c r="G51" s="78">
        <v>16.93</v>
      </c>
      <c r="H51" s="78">
        <v>17.350000000000001</v>
      </c>
      <c r="I51">
        <v>70.540000000000006</v>
      </c>
      <c r="J51">
        <v>271.83</v>
      </c>
      <c r="K51">
        <v>51.22</v>
      </c>
      <c r="L51">
        <v>3.5</v>
      </c>
      <c r="M51">
        <v>6.85</v>
      </c>
      <c r="N51" s="135">
        <v>31.33</v>
      </c>
      <c r="O51" s="135">
        <v>31.34</v>
      </c>
      <c r="P51" s="135">
        <v>31.33</v>
      </c>
      <c r="Q51">
        <v>3.69</v>
      </c>
      <c r="R51">
        <v>105.25</v>
      </c>
      <c r="S51">
        <v>3.95</v>
      </c>
      <c r="T51">
        <v>21.27</v>
      </c>
      <c r="U51">
        <v>7.09</v>
      </c>
      <c r="V51">
        <v>7.1</v>
      </c>
      <c r="W51">
        <v>229.38</v>
      </c>
      <c r="X51">
        <v>45.87</v>
      </c>
      <c r="Y51">
        <v>95.55</v>
      </c>
      <c r="Z51">
        <v>50</v>
      </c>
      <c r="AA51">
        <v>86</v>
      </c>
      <c r="AB51">
        <v>43</v>
      </c>
      <c r="AC51">
        <v>3.99</v>
      </c>
      <c r="AD51">
        <v>11.41</v>
      </c>
      <c r="AE51">
        <v>11.41</v>
      </c>
      <c r="AF51">
        <v>5.81</v>
      </c>
      <c r="AG51">
        <f t="shared" si="1"/>
        <v>3.2634769999999995</v>
      </c>
      <c r="AH51">
        <f t="shared" si="2"/>
        <v>2.5465230000000001</v>
      </c>
    </row>
    <row r="52" spans="1:34">
      <c r="A52" t="s">
        <v>94</v>
      </c>
      <c r="B52" s="75">
        <v>101.48</v>
      </c>
      <c r="C52" s="75">
        <v>36.4</v>
      </c>
      <c r="D52" s="135">
        <f t="shared" si="0"/>
        <v>94</v>
      </c>
      <c r="E52" s="75"/>
      <c r="F52" s="78">
        <v>16.96</v>
      </c>
      <c r="G52" s="78">
        <v>16.96</v>
      </c>
      <c r="H52" s="78">
        <v>17.38</v>
      </c>
      <c r="I52">
        <v>70.540000000000006</v>
      </c>
      <c r="J52">
        <v>271.83</v>
      </c>
      <c r="K52">
        <v>51.22</v>
      </c>
      <c r="L52">
        <v>3.5</v>
      </c>
      <c r="M52">
        <v>12.01</v>
      </c>
      <c r="N52" s="135">
        <v>31.33</v>
      </c>
      <c r="O52" s="135">
        <v>31.34</v>
      </c>
      <c r="P52" s="135">
        <v>31.33</v>
      </c>
      <c r="Q52">
        <v>3.69</v>
      </c>
      <c r="R52">
        <v>94.38</v>
      </c>
      <c r="S52">
        <v>3.95</v>
      </c>
      <c r="T52">
        <v>21.27</v>
      </c>
      <c r="U52">
        <v>7.09</v>
      </c>
      <c r="V52">
        <v>7.1</v>
      </c>
      <c r="W52">
        <v>229.38</v>
      </c>
      <c r="X52">
        <v>45.87</v>
      </c>
      <c r="Y52">
        <v>95.58</v>
      </c>
      <c r="Z52">
        <v>50</v>
      </c>
      <c r="AA52">
        <v>85.34</v>
      </c>
      <c r="AB52">
        <v>42.66</v>
      </c>
      <c r="AC52">
        <v>4.04</v>
      </c>
      <c r="AD52">
        <v>11.53</v>
      </c>
      <c r="AE52">
        <v>11.53</v>
      </c>
      <c r="AF52">
        <v>5.81</v>
      </c>
      <c r="AG52">
        <f t="shared" si="1"/>
        <v>3.2634769999999995</v>
      </c>
      <c r="AH52">
        <f t="shared" si="2"/>
        <v>2.5465230000000001</v>
      </c>
    </row>
    <row r="53" spans="1:34">
      <c r="A53" t="s">
        <v>95</v>
      </c>
      <c r="B53" s="75">
        <v>101.48</v>
      </c>
      <c r="C53" s="75">
        <v>36.4</v>
      </c>
      <c r="D53" s="135">
        <f t="shared" si="0"/>
        <v>94</v>
      </c>
      <c r="E53" s="75"/>
      <c r="F53" s="78">
        <v>16.940000000000001</v>
      </c>
      <c r="G53" s="78">
        <v>16.940000000000001</v>
      </c>
      <c r="H53" s="78">
        <v>17.36</v>
      </c>
      <c r="I53">
        <v>70.540000000000006</v>
      </c>
      <c r="J53">
        <v>271.83</v>
      </c>
      <c r="K53">
        <v>51.22</v>
      </c>
      <c r="L53">
        <v>3.5</v>
      </c>
      <c r="M53">
        <v>12.12</v>
      </c>
      <c r="N53" s="135">
        <v>31.33</v>
      </c>
      <c r="O53" s="135">
        <v>31.34</v>
      </c>
      <c r="P53" s="135">
        <v>31.33</v>
      </c>
      <c r="Q53">
        <v>3.69</v>
      </c>
      <c r="R53">
        <v>83.75</v>
      </c>
      <c r="S53">
        <v>3.95</v>
      </c>
      <c r="T53">
        <v>21.63</v>
      </c>
      <c r="U53">
        <v>7.21</v>
      </c>
      <c r="V53">
        <v>7.21</v>
      </c>
      <c r="W53">
        <v>229.38</v>
      </c>
      <c r="X53">
        <v>45.87</v>
      </c>
      <c r="Y53">
        <v>95.56</v>
      </c>
      <c r="Z53">
        <v>50</v>
      </c>
      <c r="AA53">
        <v>85.34</v>
      </c>
      <c r="AB53">
        <v>42.66</v>
      </c>
      <c r="AC53">
        <v>4.03</v>
      </c>
      <c r="AD53">
        <v>11.65</v>
      </c>
      <c r="AE53">
        <v>11.65</v>
      </c>
      <c r="AF53">
        <v>5.81</v>
      </c>
      <c r="AG53">
        <f t="shared" si="1"/>
        <v>3.2634769999999995</v>
      </c>
      <c r="AH53">
        <f t="shared" si="2"/>
        <v>2.5465230000000001</v>
      </c>
    </row>
    <row r="54" spans="1:34">
      <c r="A54" t="s">
        <v>96</v>
      </c>
      <c r="B54" s="75">
        <v>101.48</v>
      </c>
      <c r="C54" s="75">
        <v>36.4</v>
      </c>
      <c r="D54" s="135">
        <f t="shared" si="0"/>
        <v>94</v>
      </c>
      <c r="E54" s="75"/>
      <c r="F54" s="78">
        <v>16.989999999999998</v>
      </c>
      <c r="G54" s="78">
        <v>16.989999999999998</v>
      </c>
      <c r="H54" s="78">
        <v>17.41</v>
      </c>
      <c r="I54">
        <v>70.540000000000006</v>
      </c>
      <c r="J54">
        <v>231.96</v>
      </c>
      <c r="K54">
        <v>51.22</v>
      </c>
      <c r="L54">
        <v>3.5</v>
      </c>
      <c r="M54">
        <v>12.19</v>
      </c>
      <c r="N54" s="135">
        <v>31.33</v>
      </c>
      <c r="O54" s="135">
        <v>31.34</v>
      </c>
      <c r="P54" s="135">
        <v>31.33</v>
      </c>
      <c r="Q54">
        <v>3.69</v>
      </c>
      <c r="R54">
        <v>73.22</v>
      </c>
      <c r="S54">
        <v>3.95</v>
      </c>
      <c r="T54">
        <v>22.3</v>
      </c>
      <c r="U54">
        <v>7.43</v>
      </c>
      <c r="V54">
        <v>7.44</v>
      </c>
      <c r="W54">
        <v>229.38</v>
      </c>
      <c r="X54">
        <v>45.87</v>
      </c>
      <c r="Y54">
        <v>95.53</v>
      </c>
      <c r="Z54">
        <v>50</v>
      </c>
      <c r="AA54">
        <v>85.34</v>
      </c>
      <c r="AB54">
        <v>42.66</v>
      </c>
      <c r="AC54">
        <v>4.28</v>
      </c>
      <c r="AD54">
        <v>11.77</v>
      </c>
      <c r="AE54">
        <v>11.77</v>
      </c>
      <c r="AF54">
        <v>5.81</v>
      </c>
      <c r="AG54">
        <f t="shared" si="1"/>
        <v>3.2634769999999995</v>
      </c>
      <c r="AH54">
        <f t="shared" si="2"/>
        <v>2.5465230000000001</v>
      </c>
    </row>
    <row r="55" spans="1:34">
      <c r="A55" t="s">
        <v>97</v>
      </c>
      <c r="B55" s="75">
        <v>101.48</v>
      </c>
      <c r="C55" s="75">
        <v>36.4</v>
      </c>
      <c r="D55" s="135">
        <f t="shared" si="0"/>
        <v>94</v>
      </c>
      <c r="E55" s="75"/>
      <c r="F55" s="78">
        <v>16.91</v>
      </c>
      <c r="G55" s="78">
        <v>16.91</v>
      </c>
      <c r="H55" s="78">
        <v>17.34</v>
      </c>
      <c r="I55">
        <v>70.540000000000006</v>
      </c>
      <c r="J55">
        <v>193.3</v>
      </c>
      <c r="K55">
        <v>51.22</v>
      </c>
      <c r="L55">
        <v>3.5</v>
      </c>
      <c r="M55">
        <v>12.78</v>
      </c>
      <c r="N55" s="135">
        <v>31.33</v>
      </c>
      <c r="O55" s="135">
        <v>31.34</v>
      </c>
      <c r="P55" s="135">
        <v>31.33</v>
      </c>
      <c r="Q55">
        <v>3.69</v>
      </c>
      <c r="R55">
        <v>68.63</v>
      </c>
      <c r="S55">
        <v>3.95</v>
      </c>
      <c r="T55">
        <v>23.32</v>
      </c>
      <c r="U55">
        <v>7.77</v>
      </c>
      <c r="V55">
        <v>7.77</v>
      </c>
      <c r="W55">
        <v>229.38</v>
      </c>
      <c r="X55">
        <v>45.87</v>
      </c>
      <c r="Y55">
        <v>95.43</v>
      </c>
      <c r="Z55">
        <v>50</v>
      </c>
      <c r="AA55">
        <v>85.34</v>
      </c>
      <c r="AB55">
        <v>42.66</v>
      </c>
      <c r="AC55">
        <v>4.76</v>
      </c>
      <c r="AD55">
        <v>11.85</v>
      </c>
      <c r="AE55">
        <v>11.85</v>
      </c>
      <c r="AF55">
        <v>5.81</v>
      </c>
      <c r="AG55">
        <f t="shared" si="1"/>
        <v>3.2634769999999995</v>
      </c>
      <c r="AH55">
        <f t="shared" si="2"/>
        <v>2.5465230000000001</v>
      </c>
    </row>
    <row r="56" spans="1:34">
      <c r="A56" t="s">
        <v>98</v>
      </c>
      <c r="B56" s="75">
        <v>101.48</v>
      </c>
      <c r="C56" s="75">
        <v>36.4</v>
      </c>
      <c r="D56" s="135">
        <f t="shared" si="0"/>
        <v>94</v>
      </c>
      <c r="E56" s="75"/>
      <c r="F56" s="78">
        <v>16.809999999999999</v>
      </c>
      <c r="G56" s="78">
        <v>16.809999999999999</v>
      </c>
      <c r="H56" s="78">
        <v>17.22</v>
      </c>
      <c r="I56">
        <v>70.540000000000006</v>
      </c>
      <c r="J56">
        <v>193.3</v>
      </c>
      <c r="K56">
        <v>51.22</v>
      </c>
      <c r="L56">
        <v>3.5</v>
      </c>
      <c r="M56">
        <v>18.100000000000001</v>
      </c>
      <c r="N56" s="135">
        <v>31.33</v>
      </c>
      <c r="O56" s="135">
        <v>31.34</v>
      </c>
      <c r="P56" s="135">
        <v>31.33</v>
      </c>
      <c r="Q56">
        <v>3.69</v>
      </c>
      <c r="R56">
        <v>71.540000000000006</v>
      </c>
      <c r="S56">
        <v>3.95</v>
      </c>
      <c r="T56">
        <v>24.35</v>
      </c>
      <c r="U56">
        <v>8.1199999999999992</v>
      </c>
      <c r="V56">
        <v>8.11</v>
      </c>
      <c r="W56">
        <v>212.71</v>
      </c>
      <c r="X56">
        <v>42.54</v>
      </c>
      <c r="Y56">
        <v>95.38</v>
      </c>
      <c r="Z56">
        <v>50</v>
      </c>
      <c r="AA56">
        <v>86</v>
      </c>
      <c r="AB56">
        <v>43</v>
      </c>
      <c r="AC56">
        <v>5.23</v>
      </c>
      <c r="AD56">
        <v>12.17</v>
      </c>
      <c r="AE56">
        <v>12.17</v>
      </c>
      <c r="AF56">
        <v>5.81</v>
      </c>
      <c r="AG56">
        <f t="shared" si="1"/>
        <v>3.2634769999999995</v>
      </c>
      <c r="AH56">
        <f t="shared" si="2"/>
        <v>2.5465230000000001</v>
      </c>
    </row>
    <row r="57" spans="1:34">
      <c r="A57" t="s">
        <v>99</v>
      </c>
      <c r="B57" s="75">
        <v>101</v>
      </c>
      <c r="C57" s="75">
        <v>36.4</v>
      </c>
      <c r="D57" s="135">
        <f t="shared" si="0"/>
        <v>94</v>
      </c>
      <c r="E57" s="75"/>
      <c r="F57" s="78">
        <v>16.600000000000001</v>
      </c>
      <c r="G57" s="78">
        <v>16.600000000000001</v>
      </c>
      <c r="H57" s="78">
        <v>17.02</v>
      </c>
      <c r="I57">
        <v>70.540000000000006</v>
      </c>
      <c r="J57">
        <v>231.96</v>
      </c>
      <c r="K57">
        <v>51.22</v>
      </c>
      <c r="L57">
        <v>3.5</v>
      </c>
      <c r="M57">
        <v>18.059999999999999</v>
      </c>
      <c r="N57" s="135">
        <v>31.33</v>
      </c>
      <c r="O57" s="135">
        <v>31.34</v>
      </c>
      <c r="P57" s="135">
        <v>31.33</v>
      </c>
      <c r="Q57">
        <v>3.69</v>
      </c>
      <c r="R57">
        <v>73.92</v>
      </c>
      <c r="S57">
        <v>3.95</v>
      </c>
      <c r="T57">
        <v>25.33</v>
      </c>
      <c r="U57">
        <v>8.44</v>
      </c>
      <c r="V57">
        <v>8.44</v>
      </c>
      <c r="W57">
        <v>212.71</v>
      </c>
      <c r="X57">
        <v>42.54</v>
      </c>
      <c r="Y57">
        <v>95.42</v>
      </c>
      <c r="Z57">
        <v>50</v>
      </c>
      <c r="AA57">
        <v>86.67</v>
      </c>
      <c r="AB57">
        <v>43.33</v>
      </c>
      <c r="AC57">
        <v>5.82</v>
      </c>
      <c r="AD57">
        <v>27.45</v>
      </c>
      <c r="AE57">
        <v>27.45</v>
      </c>
      <c r="AF57">
        <v>5.81</v>
      </c>
      <c r="AG57">
        <f t="shared" si="1"/>
        <v>3.2634769999999995</v>
      </c>
      <c r="AH57">
        <f t="shared" si="2"/>
        <v>2.5465230000000001</v>
      </c>
    </row>
    <row r="58" spans="1:34">
      <c r="A58" t="s">
        <v>100</v>
      </c>
      <c r="B58" s="75">
        <v>101.48</v>
      </c>
      <c r="C58" s="75">
        <v>36.4</v>
      </c>
      <c r="D58" s="135">
        <f t="shared" si="0"/>
        <v>94</v>
      </c>
      <c r="E58" s="75"/>
      <c r="F58" s="78">
        <v>16.18</v>
      </c>
      <c r="G58" s="78">
        <v>16.18</v>
      </c>
      <c r="H58" s="78">
        <v>16.579999999999998</v>
      </c>
      <c r="I58">
        <v>70.540000000000006</v>
      </c>
      <c r="J58">
        <v>271.83</v>
      </c>
      <c r="K58">
        <v>51.22</v>
      </c>
      <c r="L58">
        <v>3.5</v>
      </c>
      <c r="M58">
        <v>18.05</v>
      </c>
      <c r="N58" s="135">
        <v>31.33</v>
      </c>
      <c r="O58" s="135">
        <v>31.34</v>
      </c>
      <c r="P58" s="135">
        <v>31.33</v>
      </c>
      <c r="Q58">
        <v>3.69</v>
      </c>
      <c r="R58">
        <v>79.83</v>
      </c>
      <c r="S58">
        <v>3.95</v>
      </c>
      <c r="T58">
        <v>26.62</v>
      </c>
      <c r="U58">
        <v>8.8699999999999992</v>
      </c>
      <c r="V58">
        <v>8.8800000000000008</v>
      </c>
      <c r="W58">
        <v>212.72</v>
      </c>
      <c r="X58">
        <v>42.54</v>
      </c>
      <c r="Y58">
        <v>95.18</v>
      </c>
      <c r="Z58">
        <v>50</v>
      </c>
      <c r="AA58">
        <v>87.34</v>
      </c>
      <c r="AB58">
        <v>43.66</v>
      </c>
      <c r="AC58">
        <v>6.58</v>
      </c>
      <c r="AD58">
        <v>28.6</v>
      </c>
      <c r="AE58">
        <v>28.6</v>
      </c>
      <c r="AF58">
        <v>5.81</v>
      </c>
      <c r="AG58">
        <f t="shared" si="1"/>
        <v>3.2634769999999995</v>
      </c>
      <c r="AH58">
        <f t="shared" si="2"/>
        <v>2.5465230000000001</v>
      </c>
    </row>
    <row r="59" spans="1:34">
      <c r="A59" t="s">
        <v>101</v>
      </c>
      <c r="B59" s="75">
        <v>101.48</v>
      </c>
      <c r="C59" s="75">
        <v>36.4</v>
      </c>
      <c r="D59" s="135">
        <f t="shared" si="0"/>
        <v>94</v>
      </c>
      <c r="E59" s="75"/>
      <c r="F59" s="78">
        <v>15.92</v>
      </c>
      <c r="G59" s="78">
        <v>15.92</v>
      </c>
      <c r="H59" s="78">
        <v>16.329999999999998</v>
      </c>
      <c r="I59">
        <v>70.540000000000006</v>
      </c>
      <c r="J59">
        <v>231.96</v>
      </c>
      <c r="K59">
        <v>51.22</v>
      </c>
      <c r="L59">
        <v>3.5</v>
      </c>
      <c r="M59">
        <v>18</v>
      </c>
      <c r="N59" s="135">
        <v>31.33</v>
      </c>
      <c r="O59" s="135">
        <v>31.34</v>
      </c>
      <c r="P59" s="135">
        <v>31.33</v>
      </c>
      <c r="Q59">
        <v>3.69</v>
      </c>
      <c r="R59">
        <v>84.41</v>
      </c>
      <c r="S59">
        <v>4.04</v>
      </c>
      <c r="T59">
        <v>47.74</v>
      </c>
      <c r="U59">
        <v>15.91</v>
      </c>
      <c r="V59">
        <v>15.91</v>
      </c>
      <c r="W59">
        <v>204.38</v>
      </c>
      <c r="X59">
        <v>40.869999999999997</v>
      </c>
      <c r="Y59">
        <v>94.23</v>
      </c>
      <c r="Z59">
        <v>48.24</v>
      </c>
      <c r="AA59">
        <v>88</v>
      </c>
      <c r="AB59">
        <v>44</v>
      </c>
      <c r="AC59">
        <v>8.4600000000000009</v>
      </c>
      <c r="AD59">
        <v>29.84</v>
      </c>
      <c r="AE59">
        <v>29.84</v>
      </c>
      <c r="AF59">
        <v>5.81</v>
      </c>
      <c r="AG59">
        <f t="shared" si="1"/>
        <v>3.2634769999999995</v>
      </c>
      <c r="AH59">
        <f t="shared" si="2"/>
        <v>2.5465230000000001</v>
      </c>
    </row>
    <row r="60" spans="1:34">
      <c r="A60" t="s">
        <v>102</v>
      </c>
      <c r="B60" s="75">
        <v>101.48</v>
      </c>
      <c r="C60" s="75">
        <v>36.4</v>
      </c>
      <c r="D60" s="135">
        <f t="shared" si="0"/>
        <v>94</v>
      </c>
      <c r="E60" s="75"/>
      <c r="F60" s="78">
        <v>15.62</v>
      </c>
      <c r="G60" s="78">
        <v>15.62</v>
      </c>
      <c r="H60" s="78">
        <v>16.02</v>
      </c>
      <c r="I60">
        <v>70.540000000000006</v>
      </c>
      <c r="J60">
        <v>193.3</v>
      </c>
      <c r="K60">
        <v>51.22</v>
      </c>
      <c r="L60">
        <v>3.5</v>
      </c>
      <c r="M60">
        <v>17.989999999999998</v>
      </c>
      <c r="N60" s="135">
        <v>31.33</v>
      </c>
      <c r="O60" s="135">
        <v>31.34</v>
      </c>
      <c r="P60" s="135">
        <v>31.33</v>
      </c>
      <c r="Q60">
        <v>3.69</v>
      </c>
      <c r="R60">
        <v>85.74</v>
      </c>
      <c r="S60">
        <v>4.04</v>
      </c>
      <c r="T60">
        <v>51.31</v>
      </c>
      <c r="U60">
        <v>17.100000000000001</v>
      </c>
      <c r="V60">
        <v>17.11</v>
      </c>
      <c r="W60">
        <v>200.21</v>
      </c>
      <c r="X60">
        <v>40.04</v>
      </c>
      <c r="Y60">
        <v>93.65</v>
      </c>
      <c r="Z60">
        <v>47.37</v>
      </c>
      <c r="AA60">
        <v>85.34</v>
      </c>
      <c r="AB60">
        <v>42.66</v>
      </c>
      <c r="AC60">
        <v>10.46</v>
      </c>
      <c r="AD60">
        <v>31.12</v>
      </c>
      <c r="AE60">
        <v>31.12</v>
      </c>
      <c r="AF60">
        <v>5.81</v>
      </c>
      <c r="AG60">
        <f t="shared" si="1"/>
        <v>3.2634769999999995</v>
      </c>
      <c r="AH60">
        <f t="shared" si="2"/>
        <v>2.5465230000000001</v>
      </c>
    </row>
    <row r="61" spans="1:34">
      <c r="A61" t="s">
        <v>103</v>
      </c>
      <c r="B61" s="75">
        <v>101.48</v>
      </c>
      <c r="C61" s="75">
        <v>36.4</v>
      </c>
      <c r="D61" s="135">
        <f t="shared" si="0"/>
        <v>94</v>
      </c>
      <c r="E61" s="75"/>
      <c r="F61" s="78">
        <v>13.42</v>
      </c>
      <c r="G61" s="78">
        <v>13.42</v>
      </c>
      <c r="H61" s="78">
        <v>13.76</v>
      </c>
      <c r="I61">
        <v>70.540000000000006</v>
      </c>
      <c r="J61">
        <v>231.96</v>
      </c>
      <c r="K61">
        <v>51.22</v>
      </c>
      <c r="L61">
        <v>3.5</v>
      </c>
      <c r="M61">
        <v>17.940000000000001</v>
      </c>
      <c r="N61" s="135">
        <v>31.33</v>
      </c>
      <c r="O61" s="135">
        <v>31.34</v>
      </c>
      <c r="P61" s="135">
        <v>31.33</v>
      </c>
      <c r="Q61">
        <v>3.69</v>
      </c>
      <c r="R61">
        <v>82.56</v>
      </c>
      <c r="S61">
        <v>4.04</v>
      </c>
      <c r="T61">
        <v>52.94</v>
      </c>
      <c r="U61">
        <v>17.649999999999999</v>
      </c>
      <c r="V61">
        <v>17.64</v>
      </c>
      <c r="W61">
        <v>196.04</v>
      </c>
      <c r="X61">
        <v>39.21</v>
      </c>
      <c r="Y61">
        <v>92.52</v>
      </c>
      <c r="Z61">
        <v>46.05</v>
      </c>
      <c r="AA61">
        <v>82.67</v>
      </c>
      <c r="AB61">
        <v>41.33</v>
      </c>
      <c r="AC61">
        <v>12.03</v>
      </c>
      <c r="AD61">
        <v>31.5</v>
      </c>
      <c r="AE61">
        <v>31.5</v>
      </c>
      <c r="AF61">
        <v>5.81</v>
      </c>
      <c r="AG61">
        <f t="shared" si="1"/>
        <v>3.2634769999999995</v>
      </c>
      <c r="AH61">
        <f t="shared" si="2"/>
        <v>2.5465230000000001</v>
      </c>
    </row>
    <row r="62" spans="1:34">
      <c r="A62" t="s">
        <v>104</v>
      </c>
      <c r="B62" s="75">
        <v>101.48</v>
      </c>
      <c r="C62" s="75">
        <v>36.4</v>
      </c>
      <c r="D62" s="135">
        <f t="shared" si="0"/>
        <v>94</v>
      </c>
      <c r="E62" s="75"/>
      <c r="F62" s="78">
        <v>12.95</v>
      </c>
      <c r="G62" s="78">
        <v>12.95</v>
      </c>
      <c r="H62" s="78">
        <v>13.27</v>
      </c>
      <c r="I62">
        <v>70.540000000000006</v>
      </c>
      <c r="J62">
        <v>231.96</v>
      </c>
      <c r="K62">
        <v>51.22</v>
      </c>
      <c r="L62">
        <v>3.5</v>
      </c>
      <c r="M62">
        <v>17.739999999999998</v>
      </c>
      <c r="N62" s="135">
        <v>31.33</v>
      </c>
      <c r="O62" s="135">
        <v>31.34</v>
      </c>
      <c r="P62" s="135">
        <v>31.33</v>
      </c>
      <c r="Q62">
        <v>3.69</v>
      </c>
      <c r="R62">
        <v>76.72</v>
      </c>
      <c r="S62">
        <v>4.04</v>
      </c>
      <c r="T62">
        <v>53.15</v>
      </c>
      <c r="U62">
        <v>17.72</v>
      </c>
      <c r="V62">
        <v>17.72</v>
      </c>
      <c r="W62">
        <v>221.04</v>
      </c>
      <c r="X62">
        <v>44.21</v>
      </c>
      <c r="Y62">
        <v>90.64</v>
      </c>
      <c r="Z62">
        <v>44.49</v>
      </c>
      <c r="AA62">
        <v>77.34</v>
      </c>
      <c r="AB62">
        <v>38.659999999999997</v>
      </c>
      <c r="AC62">
        <v>13.26</v>
      </c>
      <c r="AD62">
        <v>31.9</v>
      </c>
      <c r="AE62">
        <v>31.9</v>
      </c>
      <c r="AF62">
        <v>5.81</v>
      </c>
      <c r="AG62">
        <f t="shared" si="1"/>
        <v>3.2634769999999995</v>
      </c>
      <c r="AH62">
        <f t="shared" si="2"/>
        <v>2.5465230000000001</v>
      </c>
    </row>
    <row r="63" spans="1:34">
      <c r="A63" t="s">
        <v>105</v>
      </c>
      <c r="B63" s="75">
        <v>101.48</v>
      </c>
      <c r="C63" s="75">
        <v>36.4</v>
      </c>
      <c r="D63" s="135">
        <f t="shared" si="0"/>
        <v>94</v>
      </c>
      <c r="E63" s="75"/>
      <c r="F63" s="78">
        <v>12.37</v>
      </c>
      <c r="G63" s="78">
        <v>12.37</v>
      </c>
      <c r="H63" s="78">
        <v>12.68</v>
      </c>
      <c r="I63">
        <v>70.540000000000006</v>
      </c>
      <c r="J63">
        <v>231.96</v>
      </c>
      <c r="K63">
        <v>51.22</v>
      </c>
      <c r="L63">
        <v>3.58</v>
      </c>
      <c r="M63">
        <v>17.47</v>
      </c>
      <c r="N63" s="135">
        <v>31.33</v>
      </c>
      <c r="O63" s="135">
        <v>31.34</v>
      </c>
      <c r="P63" s="135">
        <v>31.33</v>
      </c>
      <c r="Q63">
        <v>3.85</v>
      </c>
      <c r="R63">
        <v>70.42</v>
      </c>
      <c r="S63">
        <v>4.1399999999999997</v>
      </c>
      <c r="T63">
        <v>54.98</v>
      </c>
      <c r="U63">
        <v>18.329999999999998</v>
      </c>
      <c r="V63">
        <v>18.32</v>
      </c>
      <c r="W63">
        <v>204.63</v>
      </c>
      <c r="X63">
        <v>40.93</v>
      </c>
      <c r="Y63">
        <v>86.34</v>
      </c>
      <c r="Z63">
        <v>42.52</v>
      </c>
      <c r="AA63">
        <v>72.67</v>
      </c>
      <c r="AB63">
        <v>36.33</v>
      </c>
      <c r="AC63">
        <v>14.71</v>
      </c>
      <c r="AD63">
        <v>32.29</v>
      </c>
      <c r="AE63">
        <v>32.29</v>
      </c>
      <c r="AF63">
        <v>5.81</v>
      </c>
      <c r="AG63">
        <f t="shared" si="1"/>
        <v>3.2634769999999995</v>
      </c>
      <c r="AH63">
        <f t="shared" si="2"/>
        <v>2.5465230000000001</v>
      </c>
    </row>
    <row r="64" spans="1:34">
      <c r="A64" t="s">
        <v>106</v>
      </c>
      <c r="B64" s="75">
        <v>101.48</v>
      </c>
      <c r="C64" s="75">
        <v>36.4</v>
      </c>
      <c r="D64" s="135">
        <f t="shared" si="0"/>
        <v>94</v>
      </c>
      <c r="E64" s="75"/>
      <c r="F64" s="78">
        <v>11.63</v>
      </c>
      <c r="G64" s="78">
        <v>11.63</v>
      </c>
      <c r="H64" s="78">
        <v>11.92</v>
      </c>
      <c r="I64">
        <v>70.540000000000006</v>
      </c>
      <c r="J64">
        <v>231.96</v>
      </c>
      <c r="K64">
        <v>51.22</v>
      </c>
      <c r="L64">
        <v>3.58</v>
      </c>
      <c r="M64">
        <v>6.76</v>
      </c>
      <c r="N64" s="135">
        <v>31.33</v>
      </c>
      <c r="O64" s="135">
        <v>31.34</v>
      </c>
      <c r="P64" s="135">
        <v>31.33</v>
      </c>
      <c r="Q64">
        <v>3.85</v>
      </c>
      <c r="R64">
        <v>66.209999999999994</v>
      </c>
      <c r="S64">
        <v>4.1399999999999997</v>
      </c>
      <c r="T64">
        <v>54.2</v>
      </c>
      <c r="U64">
        <v>18.07</v>
      </c>
      <c r="V64">
        <v>18.059999999999999</v>
      </c>
      <c r="W64">
        <v>184.47</v>
      </c>
      <c r="X64">
        <v>36.89</v>
      </c>
      <c r="Y64">
        <v>81.39</v>
      </c>
      <c r="Z64">
        <v>40.31</v>
      </c>
      <c r="AA64">
        <v>68</v>
      </c>
      <c r="AB64">
        <v>34</v>
      </c>
      <c r="AC64">
        <v>10.039999999999999</v>
      </c>
      <c r="AD64">
        <v>43.32</v>
      </c>
      <c r="AE64">
        <v>43.32</v>
      </c>
      <c r="AF64">
        <v>5.81</v>
      </c>
      <c r="AG64">
        <f t="shared" si="1"/>
        <v>3.2634769999999995</v>
      </c>
      <c r="AH64">
        <f t="shared" si="2"/>
        <v>2.5465230000000001</v>
      </c>
    </row>
    <row r="65" spans="1:34">
      <c r="A65" t="s">
        <v>107</v>
      </c>
      <c r="B65" s="75">
        <v>101.48</v>
      </c>
      <c r="C65" s="75">
        <v>36.4</v>
      </c>
      <c r="D65" s="135">
        <f t="shared" si="0"/>
        <v>94</v>
      </c>
      <c r="E65" s="75"/>
      <c r="F65" s="78">
        <v>11.04</v>
      </c>
      <c r="G65" s="78">
        <v>11.04</v>
      </c>
      <c r="H65" s="78">
        <v>11.31</v>
      </c>
      <c r="I65">
        <v>70.540000000000006</v>
      </c>
      <c r="J65">
        <v>231.96</v>
      </c>
      <c r="K65">
        <v>51.22</v>
      </c>
      <c r="L65">
        <v>3.58</v>
      </c>
      <c r="M65">
        <v>6.6</v>
      </c>
      <c r="N65" s="135">
        <v>31.33</v>
      </c>
      <c r="O65" s="135">
        <v>31.34</v>
      </c>
      <c r="P65" s="135">
        <v>31.33</v>
      </c>
      <c r="Q65">
        <v>3.85</v>
      </c>
      <c r="R65">
        <v>61.88</v>
      </c>
      <c r="S65">
        <v>4.1399999999999997</v>
      </c>
      <c r="T65">
        <v>47.83</v>
      </c>
      <c r="U65">
        <v>15.94</v>
      </c>
      <c r="V65">
        <v>15.94</v>
      </c>
      <c r="W65">
        <v>173.63</v>
      </c>
      <c r="X65">
        <v>34.729999999999997</v>
      </c>
      <c r="Y65">
        <v>76.8</v>
      </c>
      <c r="Z65">
        <v>39.47</v>
      </c>
      <c r="AA65">
        <v>64.67</v>
      </c>
      <c r="AB65">
        <v>32.33</v>
      </c>
      <c r="AC65">
        <v>10.11</v>
      </c>
      <c r="AD65">
        <v>42.72</v>
      </c>
      <c r="AE65">
        <v>42.72</v>
      </c>
      <c r="AF65">
        <v>5.81</v>
      </c>
      <c r="AG65">
        <f t="shared" si="1"/>
        <v>3.2634769999999995</v>
      </c>
      <c r="AH65">
        <f t="shared" si="2"/>
        <v>2.5465230000000001</v>
      </c>
    </row>
    <row r="66" spans="1:34">
      <c r="A66" t="s">
        <v>108</v>
      </c>
      <c r="B66" s="75">
        <v>101.48</v>
      </c>
      <c r="C66" s="75">
        <v>36.4</v>
      </c>
      <c r="D66" s="135">
        <f t="shared" si="0"/>
        <v>94</v>
      </c>
      <c r="E66" s="75"/>
      <c r="F66" s="78">
        <v>10.25</v>
      </c>
      <c r="G66" s="78">
        <v>10.25</v>
      </c>
      <c r="H66" s="78">
        <v>10.51</v>
      </c>
      <c r="I66">
        <v>70.540000000000006</v>
      </c>
      <c r="J66">
        <v>231.96</v>
      </c>
      <c r="K66">
        <v>51.22</v>
      </c>
      <c r="L66">
        <v>3.58</v>
      </c>
      <c r="M66">
        <v>6.7</v>
      </c>
      <c r="N66" s="135">
        <v>31.33</v>
      </c>
      <c r="O66" s="135">
        <v>31.34</v>
      </c>
      <c r="P66" s="135">
        <v>31.33</v>
      </c>
      <c r="Q66">
        <v>3.85</v>
      </c>
      <c r="R66">
        <v>58.34</v>
      </c>
      <c r="S66">
        <v>4.1399999999999997</v>
      </c>
      <c r="T66">
        <v>48.27</v>
      </c>
      <c r="U66">
        <v>16.09</v>
      </c>
      <c r="V66">
        <v>16.09</v>
      </c>
      <c r="W66">
        <v>163.95</v>
      </c>
      <c r="X66">
        <v>32.79</v>
      </c>
      <c r="Y66">
        <v>70.84</v>
      </c>
      <c r="Z66">
        <v>37.049999999999997</v>
      </c>
      <c r="AA66">
        <v>62.67</v>
      </c>
      <c r="AB66">
        <v>31.33</v>
      </c>
      <c r="AC66">
        <v>10.119999999999999</v>
      </c>
      <c r="AD66">
        <v>42.21</v>
      </c>
      <c r="AE66">
        <v>42.21</v>
      </c>
      <c r="AF66">
        <v>5.81</v>
      </c>
      <c r="AG66">
        <f t="shared" si="1"/>
        <v>3.2634769999999995</v>
      </c>
      <c r="AH66">
        <f t="shared" si="2"/>
        <v>2.5465230000000001</v>
      </c>
    </row>
    <row r="67" spans="1:34">
      <c r="A67" t="s">
        <v>109</v>
      </c>
      <c r="B67" s="75">
        <v>101.48</v>
      </c>
      <c r="C67" s="75">
        <v>36.4</v>
      </c>
      <c r="D67" s="135">
        <f t="shared" si="0"/>
        <v>94</v>
      </c>
      <c r="E67" s="75"/>
      <c r="F67" s="78">
        <v>9.26</v>
      </c>
      <c r="G67" s="78">
        <v>9.26</v>
      </c>
      <c r="H67" s="78">
        <v>9.49</v>
      </c>
      <c r="I67">
        <v>70.540000000000006</v>
      </c>
      <c r="J67">
        <v>271.83</v>
      </c>
      <c r="K67">
        <v>51.22</v>
      </c>
      <c r="L67">
        <v>3.65</v>
      </c>
      <c r="M67">
        <v>6.71</v>
      </c>
      <c r="N67" s="135">
        <v>31.33</v>
      </c>
      <c r="O67" s="135">
        <v>31.34</v>
      </c>
      <c r="P67" s="135">
        <v>31.33</v>
      </c>
      <c r="Q67">
        <v>3.85</v>
      </c>
      <c r="R67">
        <v>54.1</v>
      </c>
      <c r="S67">
        <v>4.2300000000000004</v>
      </c>
      <c r="T67">
        <v>48.98</v>
      </c>
      <c r="U67">
        <v>16.329999999999998</v>
      </c>
      <c r="V67">
        <v>16.32</v>
      </c>
      <c r="W67">
        <v>155.75</v>
      </c>
      <c r="X67">
        <v>31.15</v>
      </c>
      <c r="Y67">
        <v>64.849999999999994</v>
      </c>
      <c r="Z67">
        <v>34.31</v>
      </c>
      <c r="AA67">
        <v>60.67</v>
      </c>
      <c r="AB67">
        <v>30.33</v>
      </c>
      <c r="AC67">
        <v>8.32</v>
      </c>
      <c r="AD67">
        <v>41.58</v>
      </c>
      <c r="AE67">
        <v>41.58</v>
      </c>
      <c r="AF67">
        <v>5.81</v>
      </c>
      <c r="AG67">
        <f t="shared" si="1"/>
        <v>3.2634769999999995</v>
      </c>
      <c r="AH67">
        <f t="shared" si="2"/>
        <v>2.5465230000000001</v>
      </c>
    </row>
    <row r="68" spans="1:34">
      <c r="A68" t="s">
        <v>110</v>
      </c>
      <c r="B68" s="75">
        <v>101.48</v>
      </c>
      <c r="C68" s="75">
        <v>36.4</v>
      </c>
      <c r="D68" s="135">
        <f t="shared" ref="D68:D98" si="3">N68+O68+P68</f>
        <v>94</v>
      </c>
      <c r="E68" s="75"/>
      <c r="F68" s="78">
        <v>8.6</v>
      </c>
      <c r="G68" s="78">
        <v>8.6</v>
      </c>
      <c r="H68" s="78">
        <v>8.81</v>
      </c>
      <c r="I68">
        <v>70.540000000000006</v>
      </c>
      <c r="J68">
        <v>271.83</v>
      </c>
      <c r="K68">
        <v>51.22</v>
      </c>
      <c r="L68">
        <v>3.65</v>
      </c>
      <c r="M68">
        <v>6.72</v>
      </c>
      <c r="N68" s="135">
        <v>31.33</v>
      </c>
      <c r="O68" s="135">
        <v>31.34</v>
      </c>
      <c r="P68" s="135">
        <v>31.33</v>
      </c>
      <c r="Q68">
        <v>3.85</v>
      </c>
      <c r="R68">
        <v>48.17</v>
      </c>
      <c r="S68">
        <v>4.2300000000000004</v>
      </c>
      <c r="T68">
        <v>48.2</v>
      </c>
      <c r="U68">
        <v>16.07</v>
      </c>
      <c r="V68">
        <v>16.059999999999999</v>
      </c>
      <c r="W68">
        <v>104.47</v>
      </c>
      <c r="X68">
        <v>20.89</v>
      </c>
      <c r="Y68">
        <v>58.83</v>
      </c>
      <c r="Z68">
        <v>31.07</v>
      </c>
      <c r="AA68">
        <v>56</v>
      </c>
      <c r="AB68">
        <v>28</v>
      </c>
      <c r="AC68">
        <v>8.34</v>
      </c>
      <c r="AD68">
        <v>40.96</v>
      </c>
      <c r="AE68">
        <v>40.96</v>
      </c>
      <c r="AF68">
        <v>5.81</v>
      </c>
      <c r="AG68">
        <f t="shared" ref="AG68:AG98" si="4">AF68*$AG$2</f>
        <v>3.2634769999999995</v>
      </c>
      <c r="AH68">
        <f t="shared" ref="AH68:AH98" si="5">AF68*$AH$2</f>
        <v>2.5465230000000001</v>
      </c>
    </row>
    <row r="69" spans="1:34">
      <c r="A69" t="s">
        <v>111</v>
      </c>
      <c r="B69" s="75">
        <v>101.48</v>
      </c>
      <c r="C69" s="75">
        <v>36.4</v>
      </c>
      <c r="D69" s="135">
        <f t="shared" si="3"/>
        <v>94</v>
      </c>
      <c r="E69" s="75"/>
      <c r="F69" s="78">
        <v>7.47</v>
      </c>
      <c r="G69" s="78">
        <v>7.47</v>
      </c>
      <c r="H69" s="78">
        <v>7.66</v>
      </c>
      <c r="I69">
        <v>70.540000000000006</v>
      </c>
      <c r="J69">
        <v>271.83</v>
      </c>
      <c r="K69">
        <v>51.22</v>
      </c>
      <c r="L69">
        <v>3.65</v>
      </c>
      <c r="M69">
        <v>6.77</v>
      </c>
      <c r="N69" s="135">
        <v>31.33</v>
      </c>
      <c r="O69" s="135">
        <v>31.34</v>
      </c>
      <c r="P69" s="135">
        <v>31.33</v>
      </c>
      <c r="Q69">
        <v>3.85</v>
      </c>
      <c r="R69">
        <v>40.659999999999997</v>
      </c>
      <c r="S69">
        <v>4.2300000000000004</v>
      </c>
      <c r="T69">
        <v>48.25</v>
      </c>
      <c r="U69">
        <v>16.079999999999998</v>
      </c>
      <c r="V69">
        <v>16.079999999999998</v>
      </c>
      <c r="W69">
        <v>96.13</v>
      </c>
      <c r="X69">
        <v>19.23</v>
      </c>
      <c r="Y69">
        <v>52.2</v>
      </c>
      <c r="Z69">
        <v>27.14</v>
      </c>
      <c r="AA69">
        <v>46.67</v>
      </c>
      <c r="AB69">
        <v>23.33</v>
      </c>
      <c r="AC69">
        <v>8.36</v>
      </c>
      <c r="AD69">
        <v>40.340000000000003</v>
      </c>
      <c r="AE69">
        <v>40.340000000000003</v>
      </c>
      <c r="AF69">
        <v>5.81</v>
      </c>
      <c r="AG69">
        <f t="shared" si="4"/>
        <v>3.2634769999999995</v>
      </c>
      <c r="AH69">
        <f t="shared" si="5"/>
        <v>2.5465230000000001</v>
      </c>
    </row>
    <row r="70" spans="1:34">
      <c r="A70" t="s">
        <v>112</v>
      </c>
      <c r="B70" s="75">
        <v>101.48</v>
      </c>
      <c r="C70" s="75">
        <v>36.4</v>
      </c>
      <c r="D70" s="135">
        <f t="shared" si="3"/>
        <v>94</v>
      </c>
      <c r="E70" s="75"/>
      <c r="F70" s="78">
        <v>6.45</v>
      </c>
      <c r="G70" s="78">
        <v>6.45</v>
      </c>
      <c r="H70" s="78">
        <v>6.61</v>
      </c>
      <c r="I70">
        <v>70.540000000000006</v>
      </c>
      <c r="J70">
        <v>271.83</v>
      </c>
      <c r="K70">
        <v>51.22</v>
      </c>
      <c r="L70">
        <v>3.65</v>
      </c>
      <c r="M70">
        <v>6.79</v>
      </c>
      <c r="N70" s="135">
        <v>31.33</v>
      </c>
      <c r="O70" s="135">
        <v>31.34</v>
      </c>
      <c r="P70" s="135">
        <v>31.33</v>
      </c>
      <c r="Q70">
        <v>3.85</v>
      </c>
      <c r="R70">
        <v>32.39</v>
      </c>
      <c r="S70">
        <v>4.2300000000000004</v>
      </c>
      <c r="T70">
        <v>49.57</v>
      </c>
      <c r="U70">
        <v>16.52</v>
      </c>
      <c r="V70">
        <v>16.53</v>
      </c>
      <c r="W70">
        <v>79.38</v>
      </c>
      <c r="X70">
        <v>15.87</v>
      </c>
      <c r="Y70">
        <v>45.05</v>
      </c>
      <c r="Z70">
        <v>23.24</v>
      </c>
      <c r="AA70">
        <v>40</v>
      </c>
      <c r="AB70">
        <v>20</v>
      </c>
      <c r="AC70">
        <v>8.2100000000000009</v>
      </c>
      <c r="AD70">
        <v>39.729999999999997</v>
      </c>
      <c r="AE70">
        <v>39.729999999999997</v>
      </c>
      <c r="AF70">
        <v>5.81</v>
      </c>
      <c r="AG70">
        <f t="shared" si="4"/>
        <v>3.2634769999999995</v>
      </c>
      <c r="AH70">
        <f t="shared" si="5"/>
        <v>2.5465230000000001</v>
      </c>
    </row>
    <row r="71" spans="1:34">
      <c r="A71" t="s">
        <v>113</v>
      </c>
      <c r="B71" s="75">
        <v>99.54</v>
      </c>
      <c r="C71" s="75">
        <v>36.4</v>
      </c>
      <c r="D71" s="135">
        <f t="shared" si="3"/>
        <v>89.05</v>
      </c>
      <c r="E71" s="75"/>
      <c r="F71" s="78">
        <v>5.43</v>
      </c>
      <c r="G71" s="78">
        <v>5.43</v>
      </c>
      <c r="H71" s="78">
        <v>5.56</v>
      </c>
      <c r="I71">
        <v>70.540000000000006</v>
      </c>
      <c r="J71">
        <v>271.83</v>
      </c>
      <c r="K71">
        <v>51.22</v>
      </c>
      <c r="L71">
        <v>3.65</v>
      </c>
      <c r="M71">
        <v>6.64</v>
      </c>
      <c r="N71" s="135">
        <v>33</v>
      </c>
      <c r="O71" s="135">
        <v>23.05</v>
      </c>
      <c r="P71" s="135">
        <v>33</v>
      </c>
      <c r="Q71">
        <v>3.85</v>
      </c>
      <c r="R71">
        <v>24.93</v>
      </c>
      <c r="S71">
        <v>4.32</v>
      </c>
      <c r="T71">
        <v>63.22</v>
      </c>
      <c r="U71">
        <v>21.07</v>
      </c>
      <c r="V71">
        <v>21.07</v>
      </c>
      <c r="W71">
        <v>59.63</v>
      </c>
      <c r="X71">
        <v>11.92</v>
      </c>
      <c r="Y71">
        <v>37.57</v>
      </c>
      <c r="Z71">
        <v>19.600000000000001</v>
      </c>
      <c r="AA71">
        <v>37.340000000000003</v>
      </c>
      <c r="AB71">
        <v>18.66</v>
      </c>
      <c r="AC71">
        <v>8.49</v>
      </c>
      <c r="AD71">
        <v>54.09</v>
      </c>
      <c r="AE71">
        <v>54.09</v>
      </c>
      <c r="AF71">
        <v>5.81</v>
      </c>
      <c r="AG71">
        <f t="shared" si="4"/>
        <v>3.2634769999999995</v>
      </c>
      <c r="AH71">
        <f t="shared" si="5"/>
        <v>2.5465230000000001</v>
      </c>
    </row>
    <row r="72" spans="1:34">
      <c r="A72" t="s">
        <v>114</v>
      </c>
      <c r="B72" s="75">
        <v>114.04</v>
      </c>
      <c r="C72" s="75">
        <v>36.4</v>
      </c>
      <c r="D72" s="135">
        <f t="shared" si="3"/>
        <v>67.989999999999995</v>
      </c>
      <c r="E72" s="75"/>
      <c r="F72" s="78">
        <v>4.4000000000000004</v>
      </c>
      <c r="G72" s="78">
        <v>4.4000000000000004</v>
      </c>
      <c r="H72" s="78">
        <v>4.5</v>
      </c>
      <c r="I72">
        <v>70.540000000000006</v>
      </c>
      <c r="J72">
        <v>271.83</v>
      </c>
      <c r="K72">
        <v>51.22</v>
      </c>
      <c r="L72">
        <v>3.65</v>
      </c>
      <c r="M72">
        <v>6.66</v>
      </c>
      <c r="N72" s="135">
        <v>33</v>
      </c>
      <c r="O72" s="135">
        <v>13.83</v>
      </c>
      <c r="P72" s="135">
        <v>21.16</v>
      </c>
      <c r="Q72">
        <v>3.85</v>
      </c>
      <c r="R72">
        <v>18.63</v>
      </c>
      <c r="S72">
        <v>4.32</v>
      </c>
      <c r="T72">
        <v>63.08</v>
      </c>
      <c r="U72">
        <v>21.03</v>
      </c>
      <c r="V72">
        <v>21.02</v>
      </c>
      <c r="W72">
        <v>67.790000000000006</v>
      </c>
      <c r="X72">
        <v>13.56</v>
      </c>
      <c r="Y72">
        <v>30.43</v>
      </c>
      <c r="Z72">
        <v>15.97</v>
      </c>
      <c r="AA72">
        <v>32.67</v>
      </c>
      <c r="AB72">
        <v>16.329999999999998</v>
      </c>
      <c r="AC72">
        <v>8.89</v>
      </c>
      <c r="AD72">
        <v>53.31</v>
      </c>
      <c r="AE72">
        <v>53.31</v>
      </c>
      <c r="AF72">
        <v>5.81</v>
      </c>
      <c r="AG72">
        <f t="shared" si="4"/>
        <v>3.2634769999999995</v>
      </c>
      <c r="AH72">
        <f t="shared" si="5"/>
        <v>2.5465230000000001</v>
      </c>
    </row>
    <row r="73" spans="1:34">
      <c r="A73" t="s">
        <v>115</v>
      </c>
      <c r="B73" s="75">
        <v>140.80000000000001</v>
      </c>
      <c r="C73" s="75">
        <v>36.4</v>
      </c>
      <c r="D73" s="135">
        <f t="shared" si="3"/>
        <v>35.97</v>
      </c>
      <c r="E73" s="75"/>
      <c r="F73" s="78">
        <v>3.4</v>
      </c>
      <c r="G73" s="78">
        <v>3.4</v>
      </c>
      <c r="H73" s="78">
        <v>3.48</v>
      </c>
      <c r="I73">
        <v>70.540000000000006</v>
      </c>
      <c r="J73">
        <v>271.83</v>
      </c>
      <c r="K73">
        <v>57.99</v>
      </c>
      <c r="L73">
        <v>3.65</v>
      </c>
      <c r="M73">
        <v>6.71</v>
      </c>
      <c r="N73" s="135">
        <v>18.59</v>
      </c>
      <c r="O73" s="135">
        <v>8.06</v>
      </c>
      <c r="P73" s="135">
        <v>9.32</v>
      </c>
      <c r="Q73">
        <v>3.85</v>
      </c>
      <c r="R73">
        <v>13.57</v>
      </c>
      <c r="S73">
        <v>4.32</v>
      </c>
      <c r="T73">
        <v>89.31</v>
      </c>
      <c r="U73">
        <v>29.77</v>
      </c>
      <c r="V73">
        <v>29.77</v>
      </c>
      <c r="W73">
        <v>53.29</v>
      </c>
      <c r="X73">
        <v>10.66</v>
      </c>
      <c r="Y73">
        <v>23.19</v>
      </c>
      <c r="Z73">
        <v>12.53</v>
      </c>
      <c r="AA73">
        <v>26.67</v>
      </c>
      <c r="AB73">
        <v>13.33</v>
      </c>
      <c r="AC73">
        <v>9.26</v>
      </c>
      <c r="AD73">
        <v>52.54</v>
      </c>
      <c r="AE73">
        <v>52.54</v>
      </c>
      <c r="AF73">
        <v>5.81</v>
      </c>
      <c r="AG73">
        <f t="shared" si="4"/>
        <v>3.2634769999999995</v>
      </c>
      <c r="AH73">
        <f t="shared" si="5"/>
        <v>2.5465230000000001</v>
      </c>
    </row>
    <row r="74" spans="1:34">
      <c r="A74" t="s">
        <v>116</v>
      </c>
      <c r="B74" s="75">
        <v>140.80000000000001</v>
      </c>
      <c r="C74" s="75">
        <v>36.4</v>
      </c>
      <c r="D74" s="135">
        <f t="shared" si="3"/>
        <v>18.939999999999998</v>
      </c>
      <c r="E74" s="75"/>
      <c r="F74" s="78">
        <v>2.5</v>
      </c>
      <c r="G74" s="78">
        <v>2.5</v>
      </c>
      <c r="H74" s="78">
        <v>2.57</v>
      </c>
      <c r="I74">
        <v>70.540000000000006</v>
      </c>
      <c r="J74">
        <v>271.83</v>
      </c>
      <c r="K74">
        <v>72.489999999999995</v>
      </c>
      <c r="L74">
        <v>3.65</v>
      </c>
      <c r="M74">
        <v>6.64</v>
      </c>
      <c r="N74" s="135">
        <v>11.79</v>
      </c>
      <c r="O74" s="135">
        <v>2.4900000000000002</v>
      </c>
      <c r="P74" s="135">
        <v>4.66</v>
      </c>
      <c r="Q74">
        <v>3.85</v>
      </c>
      <c r="R74">
        <v>9.07</v>
      </c>
      <c r="S74">
        <v>4.32</v>
      </c>
      <c r="T74">
        <v>87.18</v>
      </c>
      <c r="U74">
        <v>29.06</v>
      </c>
      <c r="V74">
        <v>29.07</v>
      </c>
      <c r="W74">
        <v>40.83</v>
      </c>
      <c r="X74">
        <v>8.17</v>
      </c>
      <c r="Y74">
        <v>16.32</v>
      </c>
      <c r="Z74">
        <v>9.19</v>
      </c>
      <c r="AA74">
        <v>20</v>
      </c>
      <c r="AB74">
        <v>10</v>
      </c>
      <c r="AC74">
        <v>9.8800000000000008</v>
      </c>
      <c r="AD74">
        <v>51.75</v>
      </c>
      <c r="AE74">
        <v>51.75</v>
      </c>
      <c r="AF74">
        <v>5.81</v>
      </c>
      <c r="AG74">
        <f t="shared" si="4"/>
        <v>3.2634769999999995</v>
      </c>
      <c r="AH74">
        <f t="shared" si="5"/>
        <v>2.5465230000000001</v>
      </c>
    </row>
    <row r="75" spans="1:34">
      <c r="A75" t="s">
        <v>117</v>
      </c>
      <c r="B75" s="75">
        <v>189.12</v>
      </c>
      <c r="C75" s="75">
        <v>36.4</v>
      </c>
      <c r="D75" s="135">
        <f t="shared" si="3"/>
        <v>0</v>
      </c>
      <c r="E75" s="75"/>
      <c r="F75" s="78">
        <v>1.68</v>
      </c>
      <c r="G75" s="78">
        <v>1.68</v>
      </c>
      <c r="H75" s="78">
        <v>1.72</v>
      </c>
      <c r="I75">
        <v>70.540000000000006</v>
      </c>
      <c r="J75">
        <v>271.83</v>
      </c>
      <c r="K75">
        <v>57.99</v>
      </c>
      <c r="L75">
        <v>3.73</v>
      </c>
      <c r="M75">
        <v>6.68</v>
      </c>
      <c r="N75" s="135">
        <v>0</v>
      </c>
      <c r="O75" s="135">
        <v>0</v>
      </c>
      <c r="P75" s="135">
        <v>0</v>
      </c>
      <c r="Q75">
        <v>3.85</v>
      </c>
      <c r="R75">
        <v>5.08</v>
      </c>
      <c r="S75">
        <v>4.5999999999999996</v>
      </c>
      <c r="T75">
        <v>83.65</v>
      </c>
      <c r="U75">
        <v>27.88</v>
      </c>
      <c r="V75">
        <v>27.88</v>
      </c>
      <c r="W75">
        <v>30.25</v>
      </c>
      <c r="X75">
        <v>6.05</v>
      </c>
      <c r="Y75">
        <v>10.47</v>
      </c>
      <c r="Z75">
        <v>6.31</v>
      </c>
      <c r="AA75">
        <v>13.33</v>
      </c>
      <c r="AB75">
        <v>6.67</v>
      </c>
      <c r="AC75">
        <v>9.9499999999999993</v>
      </c>
      <c r="AD75">
        <v>51</v>
      </c>
      <c r="AE75">
        <v>51</v>
      </c>
      <c r="AF75">
        <v>5.81</v>
      </c>
      <c r="AG75">
        <f t="shared" si="4"/>
        <v>3.2634769999999995</v>
      </c>
      <c r="AH75">
        <f t="shared" si="5"/>
        <v>2.5465230000000001</v>
      </c>
    </row>
    <row r="76" spans="1:34">
      <c r="A76" t="s">
        <v>118</v>
      </c>
      <c r="B76" s="75">
        <v>200.95</v>
      </c>
      <c r="C76" s="75">
        <v>36.4</v>
      </c>
      <c r="D76" s="135">
        <f t="shared" si="3"/>
        <v>0</v>
      </c>
      <c r="E76" s="75"/>
      <c r="F76" s="78">
        <v>1.18</v>
      </c>
      <c r="G76" s="78">
        <v>1.18</v>
      </c>
      <c r="H76" s="78">
        <v>1.21</v>
      </c>
      <c r="I76">
        <v>70.540000000000006</v>
      </c>
      <c r="J76">
        <v>271.83</v>
      </c>
      <c r="K76">
        <v>86.98</v>
      </c>
      <c r="L76">
        <v>3.73</v>
      </c>
      <c r="M76">
        <v>6.67</v>
      </c>
      <c r="N76" s="135">
        <v>0</v>
      </c>
      <c r="O76" s="135">
        <v>0</v>
      </c>
      <c r="P76" s="135">
        <v>0</v>
      </c>
      <c r="Q76">
        <v>3.85</v>
      </c>
      <c r="R76">
        <v>2.4300000000000002</v>
      </c>
      <c r="S76">
        <v>4.5999999999999996</v>
      </c>
      <c r="T76">
        <v>80.12</v>
      </c>
      <c r="U76">
        <v>26.71</v>
      </c>
      <c r="V76">
        <v>26.7</v>
      </c>
      <c r="W76">
        <v>18.86</v>
      </c>
      <c r="X76">
        <v>3.77</v>
      </c>
      <c r="Y76">
        <v>6.05</v>
      </c>
      <c r="Z76">
        <v>4</v>
      </c>
      <c r="AA76">
        <v>6.67</v>
      </c>
      <c r="AB76">
        <v>3.33</v>
      </c>
      <c r="AC76">
        <v>10.14</v>
      </c>
      <c r="AD76">
        <v>56.87</v>
      </c>
      <c r="AE76">
        <v>56.87</v>
      </c>
      <c r="AF76">
        <v>5.81</v>
      </c>
      <c r="AG76">
        <f t="shared" si="4"/>
        <v>3.2634769999999995</v>
      </c>
      <c r="AH76">
        <f t="shared" si="5"/>
        <v>2.5465230000000001</v>
      </c>
    </row>
    <row r="77" spans="1:34">
      <c r="A77" t="s">
        <v>119</v>
      </c>
      <c r="B77" s="75">
        <v>200.95</v>
      </c>
      <c r="C77" s="75">
        <v>36.4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70.540000000000006</v>
      </c>
      <c r="J77">
        <v>271.83</v>
      </c>
      <c r="K77">
        <v>101.24</v>
      </c>
      <c r="L77">
        <v>3.73</v>
      </c>
      <c r="M77">
        <v>6.72</v>
      </c>
      <c r="N77" s="135">
        <v>0</v>
      </c>
      <c r="O77" s="135">
        <v>0</v>
      </c>
      <c r="P77" s="135">
        <v>0</v>
      </c>
      <c r="Q77">
        <v>3.85</v>
      </c>
      <c r="R77">
        <v>0.91</v>
      </c>
      <c r="S77">
        <v>4.5999999999999996</v>
      </c>
      <c r="T77">
        <v>75.14</v>
      </c>
      <c r="U77">
        <v>25.05</v>
      </c>
      <c r="V77">
        <v>25.05</v>
      </c>
      <c r="W77">
        <v>11.23</v>
      </c>
      <c r="X77">
        <v>2.2400000000000002</v>
      </c>
      <c r="Y77">
        <v>3.01</v>
      </c>
      <c r="Z77">
        <v>1.74</v>
      </c>
      <c r="AA77">
        <v>3.33</v>
      </c>
      <c r="AB77">
        <v>1.67</v>
      </c>
      <c r="AC77">
        <v>9.8699999999999992</v>
      </c>
      <c r="AD77">
        <v>56.21</v>
      </c>
      <c r="AE77">
        <v>56.21</v>
      </c>
      <c r="AF77">
        <v>5.81</v>
      </c>
      <c r="AG77">
        <f t="shared" si="4"/>
        <v>3.2634769999999995</v>
      </c>
      <c r="AH77">
        <f t="shared" si="5"/>
        <v>2.5465230000000001</v>
      </c>
    </row>
    <row r="78" spans="1:34">
      <c r="A78" t="s">
        <v>120</v>
      </c>
      <c r="B78" s="75">
        <v>200.95</v>
      </c>
      <c r="C78" s="75">
        <v>49.2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70.540000000000006</v>
      </c>
      <c r="J78">
        <v>271.83</v>
      </c>
      <c r="K78">
        <v>101.24</v>
      </c>
      <c r="L78">
        <v>3.73</v>
      </c>
      <c r="M78">
        <v>6.78</v>
      </c>
      <c r="N78" s="135">
        <v>0</v>
      </c>
      <c r="O78" s="135">
        <v>0</v>
      </c>
      <c r="P78" s="135">
        <v>0</v>
      </c>
      <c r="Q78">
        <v>3.85</v>
      </c>
      <c r="R78">
        <v>0.09</v>
      </c>
      <c r="S78">
        <v>4.5999999999999996</v>
      </c>
      <c r="T78">
        <v>69.14</v>
      </c>
      <c r="U78">
        <v>23.05</v>
      </c>
      <c r="V78">
        <v>23.05</v>
      </c>
      <c r="W78">
        <v>5.08</v>
      </c>
      <c r="X78">
        <v>1.02</v>
      </c>
      <c r="Y78">
        <v>0.93</v>
      </c>
      <c r="Z78">
        <v>0.38</v>
      </c>
      <c r="AA78">
        <v>1.33</v>
      </c>
      <c r="AB78">
        <v>0.67</v>
      </c>
      <c r="AC78">
        <v>9.42</v>
      </c>
      <c r="AD78">
        <v>54.76</v>
      </c>
      <c r="AE78">
        <v>54.76</v>
      </c>
      <c r="AF78">
        <v>5.81</v>
      </c>
      <c r="AG78">
        <f t="shared" si="4"/>
        <v>3.2634769999999995</v>
      </c>
      <c r="AH78">
        <f t="shared" si="5"/>
        <v>2.5465230000000001</v>
      </c>
    </row>
    <row r="79" spans="1:34">
      <c r="A79" t="s">
        <v>121</v>
      </c>
      <c r="B79" s="75">
        <v>200.95</v>
      </c>
      <c r="C79" s="75">
        <v>36.729999999999997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66.37</v>
      </c>
      <c r="J79">
        <v>271.83</v>
      </c>
      <c r="K79">
        <v>101.24</v>
      </c>
      <c r="L79">
        <v>3.73</v>
      </c>
      <c r="M79">
        <v>6.65</v>
      </c>
      <c r="N79" s="135">
        <v>0</v>
      </c>
      <c r="O79" s="135">
        <v>0</v>
      </c>
      <c r="P79" s="135">
        <v>0</v>
      </c>
      <c r="Q79">
        <v>3.85</v>
      </c>
      <c r="R79">
        <v>0</v>
      </c>
      <c r="S79">
        <v>4.5999999999999996</v>
      </c>
      <c r="T79">
        <v>62.63</v>
      </c>
      <c r="U79">
        <v>20.88</v>
      </c>
      <c r="V79">
        <v>20.88</v>
      </c>
      <c r="W79">
        <v>1.36</v>
      </c>
      <c r="X79">
        <v>0.27</v>
      </c>
      <c r="Y79">
        <v>0.03</v>
      </c>
      <c r="Z79">
        <v>0</v>
      </c>
      <c r="AA79">
        <v>0.24</v>
      </c>
      <c r="AB79">
        <v>0.12</v>
      </c>
      <c r="AC79">
        <v>9.23</v>
      </c>
      <c r="AD79">
        <v>50.29</v>
      </c>
      <c r="AE79">
        <v>50.29</v>
      </c>
      <c r="AF79">
        <v>5.81</v>
      </c>
      <c r="AG79">
        <f t="shared" si="4"/>
        <v>3.2634769999999995</v>
      </c>
      <c r="AH79">
        <f t="shared" si="5"/>
        <v>2.5465230000000001</v>
      </c>
    </row>
    <row r="80" spans="1:34">
      <c r="A80" t="s">
        <v>122</v>
      </c>
      <c r="B80" s="75">
        <v>200.95</v>
      </c>
      <c r="C80" s="75">
        <v>36.729999999999997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66.37</v>
      </c>
      <c r="J80">
        <v>271.83</v>
      </c>
      <c r="K80">
        <v>101.24</v>
      </c>
      <c r="L80">
        <v>3.73</v>
      </c>
      <c r="M80">
        <v>9.36</v>
      </c>
      <c r="N80" s="135">
        <v>0</v>
      </c>
      <c r="O80" s="135">
        <v>0</v>
      </c>
      <c r="P80" s="135">
        <v>0</v>
      </c>
      <c r="Q80">
        <v>3.85</v>
      </c>
      <c r="R80">
        <v>0</v>
      </c>
      <c r="S80">
        <v>4.5999999999999996</v>
      </c>
      <c r="T80">
        <v>58.79</v>
      </c>
      <c r="U80">
        <v>19.600000000000001</v>
      </c>
      <c r="V80">
        <v>19.600000000000001</v>
      </c>
      <c r="W80">
        <v>0.09</v>
      </c>
      <c r="X80">
        <v>0.02</v>
      </c>
      <c r="Y80">
        <v>0.03</v>
      </c>
      <c r="Z80">
        <v>0</v>
      </c>
      <c r="AA80">
        <v>0</v>
      </c>
      <c r="AB80">
        <v>0</v>
      </c>
      <c r="AC80">
        <v>9.69</v>
      </c>
      <c r="AD80">
        <v>46.78</v>
      </c>
      <c r="AE80">
        <v>46.78</v>
      </c>
      <c r="AF80">
        <v>5.81</v>
      </c>
      <c r="AG80">
        <f t="shared" si="4"/>
        <v>3.2634769999999995</v>
      </c>
      <c r="AH80">
        <f t="shared" si="5"/>
        <v>2.5465230000000001</v>
      </c>
    </row>
    <row r="81" spans="1:34">
      <c r="A81" t="s">
        <v>123</v>
      </c>
      <c r="B81" s="75">
        <v>152.62</v>
      </c>
      <c r="C81" s="75">
        <v>36.729999999999997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66.37</v>
      </c>
      <c r="J81">
        <v>271.83</v>
      </c>
      <c r="K81">
        <v>101.24</v>
      </c>
      <c r="L81">
        <v>3.73</v>
      </c>
      <c r="M81">
        <v>9.16</v>
      </c>
      <c r="N81" s="135">
        <v>0</v>
      </c>
      <c r="O81" s="135">
        <v>0</v>
      </c>
      <c r="P81" s="135">
        <v>0</v>
      </c>
      <c r="Q81">
        <v>4.08</v>
      </c>
      <c r="R81">
        <v>0</v>
      </c>
      <c r="S81">
        <v>4.5999999999999996</v>
      </c>
      <c r="T81">
        <v>85.79</v>
      </c>
      <c r="U81">
        <v>28.6</v>
      </c>
      <c r="V81">
        <v>28.6</v>
      </c>
      <c r="W81">
        <v>0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14.11</v>
      </c>
      <c r="AD81">
        <v>55.85</v>
      </c>
      <c r="AE81">
        <v>55.85</v>
      </c>
      <c r="AF81">
        <v>5.81</v>
      </c>
      <c r="AG81">
        <f t="shared" si="4"/>
        <v>3.2634769999999995</v>
      </c>
      <c r="AH81">
        <f t="shared" si="5"/>
        <v>2.5465230000000001</v>
      </c>
    </row>
    <row r="82" spans="1:34">
      <c r="A82" t="s">
        <v>124</v>
      </c>
      <c r="B82" s="75">
        <v>138.87</v>
      </c>
      <c r="C82" s="75">
        <v>36.729999999999997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66.37</v>
      </c>
      <c r="J82">
        <v>271.83</v>
      </c>
      <c r="K82">
        <v>101.24</v>
      </c>
      <c r="L82">
        <v>3.73</v>
      </c>
      <c r="M82">
        <v>9.01</v>
      </c>
      <c r="N82" s="135">
        <v>0</v>
      </c>
      <c r="O82" s="135">
        <v>0</v>
      </c>
      <c r="P82" s="135">
        <v>0</v>
      </c>
      <c r="Q82">
        <v>4.08</v>
      </c>
      <c r="R82">
        <v>0</v>
      </c>
      <c r="S82">
        <v>4.5999999999999996</v>
      </c>
      <c r="T82">
        <v>84.21</v>
      </c>
      <c r="U82">
        <v>28.07</v>
      </c>
      <c r="V82">
        <v>28.08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13.77</v>
      </c>
      <c r="AD82">
        <v>55.05</v>
      </c>
      <c r="AE82">
        <v>55.05</v>
      </c>
      <c r="AF82">
        <v>5.81</v>
      </c>
      <c r="AG82">
        <f t="shared" si="4"/>
        <v>3.2634769999999995</v>
      </c>
      <c r="AH82">
        <f t="shared" si="5"/>
        <v>2.5465230000000001</v>
      </c>
    </row>
    <row r="83" spans="1:34">
      <c r="A83" t="s">
        <v>125</v>
      </c>
      <c r="B83" s="75">
        <v>103.42</v>
      </c>
      <c r="C83" s="75">
        <v>36.729999999999997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66.37</v>
      </c>
      <c r="J83">
        <v>271.83</v>
      </c>
      <c r="K83">
        <v>101.24</v>
      </c>
      <c r="L83">
        <v>3.89</v>
      </c>
      <c r="M83">
        <v>8.18</v>
      </c>
      <c r="N83" s="135">
        <v>0</v>
      </c>
      <c r="O83" s="135">
        <v>0</v>
      </c>
      <c r="P83" s="135">
        <v>0</v>
      </c>
      <c r="Q83">
        <v>4.08</v>
      </c>
      <c r="R83">
        <v>0</v>
      </c>
      <c r="S83">
        <v>4.6500000000000004</v>
      </c>
      <c r="T83">
        <v>82.07</v>
      </c>
      <c r="U83">
        <v>27.36</v>
      </c>
      <c r="V83">
        <v>27.36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13.22</v>
      </c>
      <c r="AD83">
        <v>53.85</v>
      </c>
      <c r="AE83">
        <v>53.85</v>
      </c>
      <c r="AF83">
        <v>5.81</v>
      </c>
      <c r="AG83">
        <f t="shared" si="4"/>
        <v>3.2634769999999995</v>
      </c>
      <c r="AH83">
        <f t="shared" si="5"/>
        <v>2.5465230000000001</v>
      </c>
    </row>
    <row r="84" spans="1:34">
      <c r="A84" t="s">
        <v>126</v>
      </c>
      <c r="B84" s="75">
        <v>103.42</v>
      </c>
      <c r="C84" s="75">
        <v>36.729999999999997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70.540000000000006</v>
      </c>
      <c r="J84">
        <v>271.83</v>
      </c>
      <c r="K84">
        <v>101.24</v>
      </c>
      <c r="L84">
        <v>3.89</v>
      </c>
      <c r="M84">
        <v>7.88</v>
      </c>
      <c r="N84" s="135">
        <v>0</v>
      </c>
      <c r="O84" s="135">
        <v>0</v>
      </c>
      <c r="P84" s="135">
        <v>0</v>
      </c>
      <c r="Q84">
        <v>4.08</v>
      </c>
      <c r="R84">
        <v>0</v>
      </c>
      <c r="S84">
        <v>4.6500000000000004</v>
      </c>
      <c r="T84">
        <v>81.040000000000006</v>
      </c>
      <c r="U84">
        <v>27.02</v>
      </c>
      <c r="V84">
        <v>27.01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12.55</v>
      </c>
      <c r="AD84">
        <v>53.24</v>
      </c>
      <c r="AE84">
        <v>53.24</v>
      </c>
      <c r="AF84">
        <v>5.81</v>
      </c>
      <c r="AG84">
        <f t="shared" si="4"/>
        <v>3.2634769999999995</v>
      </c>
      <c r="AH84">
        <f t="shared" si="5"/>
        <v>2.5465230000000001</v>
      </c>
    </row>
    <row r="85" spans="1:34">
      <c r="A85" t="s">
        <v>127</v>
      </c>
      <c r="B85" s="75">
        <v>138.87</v>
      </c>
      <c r="C85" s="75">
        <v>49.2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70.540000000000006</v>
      </c>
      <c r="J85">
        <v>271.83</v>
      </c>
      <c r="K85">
        <v>101.24</v>
      </c>
      <c r="L85">
        <v>3.89</v>
      </c>
      <c r="M85">
        <v>7.63</v>
      </c>
      <c r="N85" s="135">
        <v>0</v>
      </c>
      <c r="O85" s="135">
        <v>0</v>
      </c>
      <c r="P85" s="135">
        <v>0</v>
      </c>
      <c r="Q85">
        <v>4</v>
      </c>
      <c r="R85">
        <v>0</v>
      </c>
      <c r="S85">
        <v>4.6500000000000004</v>
      </c>
      <c r="T85">
        <v>78.44</v>
      </c>
      <c r="U85">
        <v>26.15</v>
      </c>
      <c r="V85">
        <v>26.14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12.18</v>
      </c>
      <c r="AD85">
        <v>52.91</v>
      </c>
      <c r="AE85">
        <v>52.91</v>
      </c>
      <c r="AF85">
        <v>5.81</v>
      </c>
      <c r="AG85">
        <f t="shared" si="4"/>
        <v>3.2634769999999995</v>
      </c>
      <c r="AH85">
        <f t="shared" si="5"/>
        <v>2.5465230000000001</v>
      </c>
    </row>
    <row r="86" spans="1:34">
      <c r="A86" t="s">
        <v>128</v>
      </c>
      <c r="B86" s="75">
        <v>138.87</v>
      </c>
      <c r="C86" s="75">
        <v>49.2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70.540000000000006</v>
      </c>
      <c r="J86">
        <v>271.83</v>
      </c>
      <c r="K86">
        <v>101.24</v>
      </c>
      <c r="L86">
        <v>3.89</v>
      </c>
      <c r="M86">
        <v>17.809999999999999</v>
      </c>
      <c r="N86" s="135">
        <v>0</v>
      </c>
      <c r="O86" s="135">
        <v>0</v>
      </c>
      <c r="P86" s="135">
        <v>0</v>
      </c>
      <c r="Q86">
        <v>4</v>
      </c>
      <c r="R86">
        <v>0</v>
      </c>
      <c r="S86">
        <v>4.6500000000000004</v>
      </c>
      <c r="T86">
        <v>76.38</v>
      </c>
      <c r="U86">
        <v>25.46</v>
      </c>
      <c r="V86">
        <v>25.45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11.58</v>
      </c>
      <c r="AD86">
        <v>52.07</v>
      </c>
      <c r="AE86">
        <v>52.07</v>
      </c>
      <c r="AF86">
        <v>5.81</v>
      </c>
      <c r="AG86">
        <f t="shared" si="4"/>
        <v>3.2634769999999995</v>
      </c>
      <c r="AH86">
        <f t="shared" si="5"/>
        <v>2.5465230000000001</v>
      </c>
    </row>
    <row r="87" spans="1:34">
      <c r="A87" t="s">
        <v>129</v>
      </c>
      <c r="B87" s="75">
        <v>138.87</v>
      </c>
      <c r="C87" s="75">
        <v>49.2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70.540000000000006</v>
      </c>
      <c r="J87">
        <v>271.83</v>
      </c>
      <c r="K87">
        <v>101.24</v>
      </c>
      <c r="L87">
        <v>4.12</v>
      </c>
      <c r="M87">
        <v>16.8</v>
      </c>
      <c r="N87" s="135">
        <v>0</v>
      </c>
      <c r="O87" s="135">
        <v>0</v>
      </c>
      <c r="P87" s="135">
        <v>0</v>
      </c>
      <c r="Q87">
        <v>4</v>
      </c>
      <c r="R87">
        <v>0</v>
      </c>
      <c r="S87">
        <v>4.6500000000000004</v>
      </c>
      <c r="T87">
        <v>74.849999999999994</v>
      </c>
      <c r="U87">
        <v>24.95</v>
      </c>
      <c r="V87">
        <v>24.95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11.44</v>
      </c>
      <c r="AD87">
        <v>50.92</v>
      </c>
      <c r="AE87">
        <v>50.92</v>
      </c>
      <c r="AF87">
        <v>5.81</v>
      </c>
      <c r="AG87">
        <f t="shared" si="4"/>
        <v>3.2634769999999995</v>
      </c>
      <c r="AH87">
        <f t="shared" si="5"/>
        <v>2.5465230000000001</v>
      </c>
    </row>
    <row r="88" spans="1:34">
      <c r="A88" t="s">
        <v>130</v>
      </c>
      <c r="B88" s="75">
        <v>138.87</v>
      </c>
      <c r="C88" s="75">
        <v>49.2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70.540000000000006</v>
      </c>
      <c r="J88">
        <v>271.83</v>
      </c>
      <c r="K88">
        <v>101.24</v>
      </c>
      <c r="L88">
        <v>4.12</v>
      </c>
      <c r="M88">
        <v>15.81</v>
      </c>
      <c r="N88" s="135">
        <v>0</v>
      </c>
      <c r="O88" s="135">
        <v>0</v>
      </c>
      <c r="P88" s="135">
        <v>0</v>
      </c>
      <c r="Q88">
        <v>4</v>
      </c>
      <c r="R88">
        <v>0</v>
      </c>
      <c r="S88">
        <v>4.6500000000000004</v>
      </c>
      <c r="T88">
        <v>55.31</v>
      </c>
      <c r="U88">
        <v>18.440000000000001</v>
      </c>
      <c r="V88">
        <v>18.43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10.97</v>
      </c>
      <c r="AD88">
        <v>50.45</v>
      </c>
      <c r="AE88">
        <v>50.45</v>
      </c>
      <c r="AF88">
        <v>5.81</v>
      </c>
      <c r="AG88">
        <f t="shared" si="4"/>
        <v>3.2634769999999995</v>
      </c>
      <c r="AH88">
        <f t="shared" si="5"/>
        <v>2.5465230000000001</v>
      </c>
    </row>
    <row r="89" spans="1:34">
      <c r="A89" t="s">
        <v>131</v>
      </c>
      <c r="B89" s="75">
        <v>138.87</v>
      </c>
      <c r="C89" s="75">
        <v>49.2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70.540000000000006</v>
      </c>
      <c r="J89">
        <v>271.83</v>
      </c>
      <c r="K89">
        <v>101.24</v>
      </c>
      <c r="L89">
        <v>4.12</v>
      </c>
      <c r="M89">
        <v>14.94</v>
      </c>
      <c r="N89" s="135">
        <v>0</v>
      </c>
      <c r="O89" s="135">
        <v>0</v>
      </c>
      <c r="P89" s="135">
        <v>0</v>
      </c>
      <c r="Q89">
        <v>4</v>
      </c>
      <c r="R89">
        <v>0</v>
      </c>
      <c r="S89">
        <v>4.6500000000000004</v>
      </c>
      <c r="T89">
        <v>53.81</v>
      </c>
      <c r="U89">
        <v>17.940000000000001</v>
      </c>
      <c r="V89">
        <v>17.93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8.44</v>
      </c>
      <c r="AD89">
        <v>41.87</v>
      </c>
      <c r="AE89">
        <v>41.87</v>
      </c>
      <c r="AF89">
        <v>5.81</v>
      </c>
      <c r="AG89">
        <f t="shared" si="4"/>
        <v>3.2634769999999995</v>
      </c>
      <c r="AH89">
        <f t="shared" si="5"/>
        <v>2.5465230000000001</v>
      </c>
    </row>
    <row r="90" spans="1:34">
      <c r="A90" t="s">
        <v>132</v>
      </c>
      <c r="B90" s="75">
        <v>138.87</v>
      </c>
      <c r="C90" s="75">
        <v>49.2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70.540000000000006</v>
      </c>
      <c r="J90">
        <v>271.83</v>
      </c>
      <c r="K90">
        <v>101.24</v>
      </c>
      <c r="L90">
        <v>4.12</v>
      </c>
      <c r="M90">
        <v>14</v>
      </c>
      <c r="N90" s="135">
        <v>0</v>
      </c>
      <c r="O90" s="135">
        <v>0</v>
      </c>
      <c r="P90" s="135">
        <v>0</v>
      </c>
      <c r="Q90">
        <v>4</v>
      </c>
      <c r="R90">
        <v>0</v>
      </c>
      <c r="S90">
        <v>4.6500000000000004</v>
      </c>
      <c r="T90">
        <v>52.69</v>
      </c>
      <c r="U90">
        <v>17.559999999999999</v>
      </c>
      <c r="V90">
        <v>17.559999999999999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8.39</v>
      </c>
      <c r="AD90">
        <v>39.71</v>
      </c>
      <c r="AE90">
        <v>39.71</v>
      </c>
      <c r="AF90">
        <v>5.81</v>
      </c>
      <c r="AG90">
        <f t="shared" si="4"/>
        <v>3.2634769999999995</v>
      </c>
      <c r="AH90">
        <f t="shared" si="5"/>
        <v>2.5465230000000001</v>
      </c>
    </row>
    <row r="91" spans="1:34">
      <c r="A91" t="s">
        <v>133</v>
      </c>
      <c r="B91" s="75">
        <v>138.87</v>
      </c>
      <c r="C91" s="75">
        <v>49.2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70.540000000000006</v>
      </c>
      <c r="J91">
        <v>271.83</v>
      </c>
      <c r="K91">
        <v>101.24</v>
      </c>
      <c r="L91">
        <v>4.04</v>
      </c>
      <c r="M91">
        <v>13.13</v>
      </c>
      <c r="N91" s="135">
        <v>0</v>
      </c>
      <c r="O91" s="135">
        <v>0</v>
      </c>
      <c r="P91" s="135">
        <v>0</v>
      </c>
      <c r="Q91">
        <v>4</v>
      </c>
      <c r="R91">
        <v>0</v>
      </c>
      <c r="S91">
        <v>4.55</v>
      </c>
      <c r="T91">
        <v>51.9</v>
      </c>
      <c r="U91">
        <v>17.3</v>
      </c>
      <c r="V91">
        <v>17.309999999999999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8.11</v>
      </c>
      <c r="AD91">
        <v>38.28</v>
      </c>
      <c r="AE91">
        <v>38.28</v>
      </c>
      <c r="AF91">
        <v>5.81</v>
      </c>
      <c r="AG91">
        <f t="shared" si="4"/>
        <v>3.2634769999999995</v>
      </c>
      <c r="AH91">
        <f t="shared" si="5"/>
        <v>2.5465230000000001</v>
      </c>
    </row>
    <row r="92" spans="1:34">
      <c r="A92" t="s">
        <v>134</v>
      </c>
      <c r="B92" s="75">
        <v>138.87</v>
      </c>
      <c r="C92" s="75">
        <v>49.2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70.540000000000006</v>
      </c>
      <c r="J92">
        <v>271.83</v>
      </c>
      <c r="K92">
        <v>101.24</v>
      </c>
      <c r="L92">
        <v>4.04</v>
      </c>
      <c r="M92">
        <v>12.75</v>
      </c>
      <c r="N92" s="135">
        <v>0</v>
      </c>
      <c r="O92" s="135">
        <v>0</v>
      </c>
      <c r="P92" s="135">
        <v>0</v>
      </c>
      <c r="Q92">
        <v>4</v>
      </c>
      <c r="R92">
        <v>0</v>
      </c>
      <c r="S92">
        <v>4.55</v>
      </c>
      <c r="T92">
        <v>49.05</v>
      </c>
      <c r="U92">
        <v>16.350000000000001</v>
      </c>
      <c r="V92">
        <v>16.350000000000001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7.95</v>
      </c>
      <c r="AD92">
        <v>38.770000000000003</v>
      </c>
      <c r="AE92">
        <v>38.770000000000003</v>
      </c>
      <c r="AF92">
        <v>5.81</v>
      </c>
      <c r="AG92">
        <f t="shared" si="4"/>
        <v>3.2634769999999995</v>
      </c>
      <c r="AH92">
        <f t="shared" si="5"/>
        <v>2.5465230000000001</v>
      </c>
    </row>
    <row r="93" spans="1:34">
      <c r="A93" t="s">
        <v>135</v>
      </c>
      <c r="B93" s="75">
        <v>138.87</v>
      </c>
      <c r="C93" s="75">
        <v>49.2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70.540000000000006</v>
      </c>
      <c r="J93">
        <v>271.83</v>
      </c>
      <c r="K93">
        <v>101.24</v>
      </c>
      <c r="L93">
        <v>4.2699999999999996</v>
      </c>
      <c r="M93">
        <v>12.35</v>
      </c>
      <c r="N93" s="135">
        <v>0</v>
      </c>
      <c r="O93" s="135">
        <v>0</v>
      </c>
      <c r="P93" s="135">
        <v>0</v>
      </c>
      <c r="Q93">
        <v>4</v>
      </c>
      <c r="R93">
        <v>0</v>
      </c>
      <c r="S93">
        <v>4.55</v>
      </c>
      <c r="T93">
        <v>46.93</v>
      </c>
      <c r="U93">
        <v>15.64</v>
      </c>
      <c r="V93">
        <v>15.65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7.68</v>
      </c>
      <c r="AD93">
        <v>39.18</v>
      </c>
      <c r="AE93">
        <v>39.18</v>
      </c>
      <c r="AF93">
        <v>5.81</v>
      </c>
      <c r="AG93">
        <f t="shared" si="4"/>
        <v>3.2634769999999995</v>
      </c>
      <c r="AH93">
        <f t="shared" si="5"/>
        <v>2.5465230000000001</v>
      </c>
    </row>
    <row r="94" spans="1:34">
      <c r="A94" t="s">
        <v>136</v>
      </c>
      <c r="B94" s="75">
        <v>138.87</v>
      </c>
      <c r="C94" s="75">
        <v>49.2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70.540000000000006</v>
      </c>
      <c r="J94">
        <v>271.83</v>
      </c>
      <c r="K94">
        <v>101.24</v>
      </c>
      <c r="L94">
        <v>4.2699999999999996</v>
      </c>
      <c r="M94">
        <v>11.39</v>
      </c>
      <c r="N94" s="135">
        <v>0</v>
      </c>
      <c r="O94" s="135">
        <v>0</v>
      </c>
      <c r="P94" s="135">
        <v>0</v>
      </c>
      <c r="Q94">
        <v>4</v>
      </c>
      <c r="R94">
        <v>0</v>
      </c>
      <c r="S94">
        <v>4.55</v>
      </c>
      <c r="T94">
        <v>45.76</v>
      </c>
      <c r="U94">
        <v>15.25</v>
      </c>
      <c r="V94">
        <v>15.26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7.51</v>
      </c>
      <c r="AD94">
        <v>38.979999999999997</v>
      </c>
      <c r="AE94">
        <v>38.979999999999997</v>
      </c>
      <c r="AF94">
        <v>5.81</v>
      </c>
      <c r="AG94">
        <f t="shared" si="4"/>
        <v>3.2634769999999995</v>
      </c>
      <c r="AH94">
        <f t="shared" si="5"/>
        <v>2.5465230000000001</v>
      </c>
    </row>
    <row r="95" spans="1:34">
      <c r="A95" t="s">
        <v>137</v>
      </c>
      <c r="B95" s="75">
        <v>138.87</v>
      </c>
      <c r="C95" s="75">
        <v>49.2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70.540000000000006</v>
      </c>
      <c r="J95">
        <v>271.83</v>
      </c>
      <c r="K95">
        <v>101.24</v>
      </c>
      <c r="L95">
        <v>4.2699999999999996</v>
      </c>
      <c r="M95">
        <v>10.41</v>
      </c>
      <c r="N95" s="135">
        <v>0</v>
      </c>
      <c r="O95" s="135">
        <v>0</v>
      </c>
      <c r="P95" s="135">
        <v>0</v>
      </c>
      <c r="Q95">
        <v>3.85</v>
      </c>
      <c r="R95">
        <v>0</v>
      </c>
      <c r="S95">
        <v>4.5</v>
      </c>
      <c r="T95">
        <v>44.92</v>
      </c>
      <c r="U95">
        <v>14.97</v>
      </c>
      <c r="V95">
        <v>14.98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7.51</v>
      </c>
      <c r="AD95">
        <v>38.630000000000003</v>
      </c>
      <c r="AE95">
        <v>38.630000000000003</v>
      </c>
      <c r="AF95">
        <v>3.46</v>
      </c>
      <c r="AG95">
        <f t="shared" si="4"/>
        <v>1.9434819999999999</v>
      </c>
      <c r="AH95">
        <f t="shared" si="5"/>
        <v>1.516518</v>
      </c>
    </row>
    <row r="96" spans="1:34">
      <c r="A96" t="s">
        <v>138</v>
      </c>
      <c r="B96" s="75">
        <v>138.87</v>
      </c>
      <c r="C96" s="75">
        <v>49.2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70.540000000000006</v>
      </c>
      <c r="J96">
        <v>271.83</v>
      </c>
      <c r="K96">
        <v>101.24</v>
      </c>
      <c r="L96">
        <v>4.2699999999999996</v>
      </c>
      <c r="M96">
        <v>9.57</v>
      </c>
      <c r="N96" s="135">
        <v>0</v>
      </c>
      <c r="O96" s="135">
        <v>0</v>
      </c>
      <c r="P96" s="135">
        <v>0</v>
      </c>
      <c r="Q96">
        <v>3.85</v>
      </c>
      <c r="R96">
        <v>0</v>
      </c>
      <c r="S96">
        <v>4.5</v>
      </c>
      <c r="T96">
        <v>43.56</v>
      </c>
      <c r="U96">
        <v>14.52</v>
      </c>
      <c r="V96">
        <v>14.51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7.38</v>
      </c>
      <c r="AD96">
        <v>38.090000000000003</v>
      </c>
      <c r="AE96">
        <v>38.090000000000003</v>
      </c>
      <c r="AF96">
        <v>3.46</v>
      </c>
      <c r="AG96">
        <f t="shared" si="4"/>
        <v>1.9434819999999999</v>
      </c>
      <c r="AH96">
        <f t="shared" si="5"/>
        <v>1.516518</v>
      </c>
    </row>
    <row r="97" spans="1:36">
      <c r="A97" t="s">
        <v>139</v>
      </c>
      <c r="B97" s="75">
        <v>138.87</v>
      </c>
      <c r="C97" s="75">
        <v>49.2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70.540000000000006</v>
      </c>
      <c r="J97">
        <v>271.83</v>
      </c>
      <c r="K97">
        <v>101.24</v>
      </c>
      <c r="L97">
        <v>4.2699999999999996</v>
      </c>
      <c r="M97">
        <v>8.73</v>
      </c>
      <c r="N97" s="135">
        <v>0</v>
      </c>
      <c r="O97" s="135">
        <v>0</v>
      </c>
      <c r="P97" s="135">
        <v>0</v>
      </c>
      <c r="Q97">
        <v>3.85</v>
      </c>
      <c r="R97">
        <v>0</v>
      </c>
      <c r="S97">
        <v>4.5</v>
      </c>
      <c r="T97">
        <v>42.31</v>
      </c>
      <c r="U97">
        <v>14.1</v>
      </c>
      <c r="V97">
        <v>14.1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7.16</v>
      </c>
      <c r="AD97">
        <v>37.67</v>
      </c>
      <c r="AE97">
        <v>37.67</v>
      </c>
      <c r="AF97">
        <v>3.46</v>
      </c>
      <c r="AG97">
        <f t="shared" si="4"/>
        <v>1.9434819999999999</v>
      </c>
      <c r="AH97">
        <f t="shared" si="5"/>
        <v>1.516518</v>
      </c>
    </row>
    <row r="98" spans="1:36">
      <c r="A98" t="s">
        <v>140</v>
      </c>
      <c r="B98" s="75">
        <v>138.87</v>
      </c>
      <c r="C98" s="75">
        <v>49.2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70.540000000000006</v>
      </c>
      <c r="J98">
        <v>271.83</v>
      </c>
      <c r="K98">
        <v>101.24</v>
      </c>
      <c r="L98">
        <v>4.2699999999999996</v>
      </c>
      <c r="M98">
        <v>7.95</v>
      </c>
      <c r="N98" s="135">
        <v>0</v>
      </c>
      <c r="O98" s="135">
        <v>0</v>
      </c>
      <c r="P98" s="135">
        <v>0</v>
      </c>
      <c r="Q98">
        <v>3.85</v>
      </c>
      <c r="R98">
        <v>0</v>
      </c>
      <c r="S98">
        <v>4.5</v>
      </c>
      <c r="T98">
        <v>41.17</v>
      </c>
      <c r="U98">
        <v>13.72</v>
      </c>
      <c r="V98">
        <v>13.73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6.66</v>
      </c>
      <c r="AD98">
        <v>37.32</v>
      </c>
      <c r="AE98">
        <v>37.32</v>
      </c>
      <c r="AF98">
        <v>3.46</v>
      </c>
      <c r="AG98">
        <f t="shared" si="4"/>
        <v>1.9434819999999999</v>
      </c>
      <c r="AH98">
        <f t="shared" si="5"/>
        <v>1.516518</v>
      </c>
    </row>
    <row r="99" spans="1:36">
      <c r="A99" t="s">
        <v>141</v>
      </c>
      <c r="B99" s="75">
        <f>SUM(B3:B98)/4000</f>
        <v>2.7767025000000007</v>
      </c>
      <c r="C99" s="75">
        <f t="shared" ref="C99:L99" si="6">SUM(C3:C98)/4000</f>
        <v>0.92209500000000022</v>
      </c>
      <c r="D99" s="135">
        <f t="shared" ref="D99" si="7">SUM(D3:D98)/4000</f>
        <v>1.0298499999999999</v>
      </c>
      <c r="E99" s="75"/>
      <c r="F99" s="78">
        <f t="shared" si="6"/>
        <v>0.12706500000000004</v>
      </c>
      <c r="G99" s="78">
        <f t="shared" si="6"/>
        <v>0.12706500000000004</v>
      </c>
      <c r="H99" s="78">
        <f t="shared" si="6"/>
        <v>0.13024500000000003</v>
      </c>
      <c r="I99">
        <f t="shared" si="6"/>
        <v>1.6877474999999993</v>
      </c>
      <c r="J99">
        <f t="shared" si="6"/>
        <v>5.2457275000000045</v>
      </c>
      <c r="K99">
        <f t="shared" si="6"/>
        <v>1.5220324999999972</v>
      </c>
      <c r="L99">
        <f t="shared" si="6"/>
        <v>8.735500000000003E-2</v>
      </c>
      <c r="M99">
        <f t="shared" ref="M99:AB99" si="8">SUM(M3:M98)/4000</f>
        <v>0.19548749999999998</v>
      </c>
      <c r="N99" s="135">
        <f t="shared" si="8"/>
        <v>0.35561749999999998</v>
      </c>
      <c r="O99" s="135">
        <f t="shared" si="8"/>
        <v>0.33148749999999982</v>
      </c>
      <c r="P99" s="135">
        <f t="shared" si="8"/>
        <v>0.34274500000000002</v>
      </c>
      <c r="Q99">
        <f t="shared" si="8"/>
        <v>8.9915000000000037E-2</v>
      </c>
      <c r="R99">
        <f t="shared" si="8"/>
        <v>0.86073499999999981</v>
      </c>
      <c r="S99">
        <f t="shared" si="8"/>
        <v>0.10309999999999998</v>
      </c>
      <c r="T99">
        <f t="shared" si="8"/>
        <v>0.94214749999999992</v>
      </c>
      <c r="U99">
        <f t="shared" si="8"/>
        <v>0.31405500000000003</v>
      </c>
      <c r="V99">
        <f t="shared" si="8"/>
        <v>0.31407500000000016</v>
      </c>
      <c r="W99">
        <f t="shared" si="8"/>
        <v>1.8311250000000003</v>
      </c>
      <c r="X99">
        <f t="shared" si="8"/>
        <v>0.36620000000000003</v>
      </c>
      <c r="Y99">
        <f t="shared" si="8"/>
        <v>0.7693675000000002</v>
      </c>
      <c r="Z99">
        <f t="shared" si="8"/>
        <v>0.4196649999999999</v>
      </c>
      <c r="AA99">
        <f t="shared" si="8"/>
        <v>0.80091500000000004</v>
      </c>
      <c r="AB99">
        <f t="shared" si="8"/>
        <v>0.40040999999999988</v>
      </c>
      <c r="AC99">
        <f t="shared" ref="AC99:AJ99" si="9">SUM(AC3:AC98)/4000</f>
        <v>0.16063999999999998</v>
      </c>
      <c r="AD99">
        <f t="shared" si="9"/>
        <v>0.67346749999999989</v>
      </c>
      <c r="AE99">
        <f t="shared" si="9"/>
        <v>0.67346749999999989</v>
      </c>
      <c r="AF99">
        <f t="shared" si="9"/>
        <v>0.13709000000000005</v>
      </c>
      <c r="AG99">
        <f t="shared" si="9"/>
        <v>7.7003453000000027E-2</v>
      </c>
      <c r="AH99">
        <f t="shared" si="9"/>
        <v>6.0086547000000032E-2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0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45048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45048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tabSelected="1" workbookViewId="0">
      <pane xSplit="1" ySplit="2" topLeftCell="AL73" activePane="bottomRight" state="frozen"/>
      <selection sqref="A1:XFD1048576"/>
      <selection pane="topRight" sqref="A1:XFD1048576"/>
      <selection pane="bottomLeft" sqref="A1:XFD1048576"/>
      <selection pane="bottomRight" activeCell="BB83" sqref="BB83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146.10881883468591</v>
      </c>
      <c r="L3">
        <v>3.0265870329957338</v>
      </c>
      <c r="M3">
        <v>67.067794069205107</v>
      </c>
      <c r="N3">
        <v>55.358888868811285</v>
      </c>
      <c r="O3">
        <v>77.288899514149776</v>
      </c>
      <c r="P3">
        <v>24.4103527447297</v>
      </c>
      <c r="Q3">
        <v>2.021331952527393</v>
      </c>
      <c r="R3">
        <v>10.436712318160888</v>
      </c>
      <c r="S3">
        <v>6.3674262971268805</v>
      </c>
      <c r="T3">
        <v>0</v>
      </c>
      <c r="U3">
        <v>52.20271690993291</v>
      </c>
      <c r="V3">
        <v>0.59387235543177752</v>
      </c>
      <c r="W3">
        <v>4.197516206337542</v>
      </c>
      <c r="X3">
        <v>15.132505834832989</v>
      </c>
      <c r="Y3">
        <v>0</v>
      </c>
      <c r="Z3">
        <v>5.8067240701314962</v>
      </c>
      <c r="AA3">
        <v>12.424057698184095</v>
      </c>
      <c r="AB3">
        <v>14.028389980037568</v>
      </c>
      <c r="AC3">
        <v>10.114088544946775</v>
      </c>
      <c r="AD3">
        <v>0</v>
      </c>
      <c r="AE3">
        <v>25.783065723231054</v>
      </c>
      <c r="AF3">
        <v>12.603055398610936</v>
      </c>
      <c r="AG3">
        <v>33.041793219035689</v>
      </c>
      <c r="AH3">
        <v>18.666403289605512</v>
      </c>
      <c r="AI3">
        <v>0</v>
      </c>
      <c r="AJ3">
        <v>0</v>
      </c>
      <c r="AK3">
        <v>29.811962483249847</v>
      </c>
      <c r="AL3">
        <v>36.725184408265491</v>
      </c>
      <c r="AM3">
        <v>8.2007022524838238</v>
      </c>
      <c r="AN3">
        <v>3.27621191817992E-2</v>
      </c>
      <c r="AO3">
        <v>0</v>
      </c>
      <c r="AP3">
        <v>2.6103767643245748</v>
      </c>
      <c r="AQ3">
        <v>24.925930069286157</v>
      </c>
      <c r="AR3">
        <v>22.25406092151951</v>
      </c>
      <c r="AS3">
        <v>17.079155225422667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30.861823447449357</v>
      </c>
      <c r="BB3">
        <f>SUM(B3:AZ3)-BA3+SUM(BC3:BF3)</f>
        <v>711.32251755107711</v>
      </c>
      <c r="BC3">
        <v>2.9407911186440678</v>
      </c>
      <c r="BD3">
        <v>0</v>
      </c>
      <c r="BE3">
        <v>0.9224147734375</v>
      </c>
      <c r="BF3">
        <v>0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146.10881883468591</v>
      </c>
      <c r="L4">
        <v>3.0265870329957338</v>
      </c>
      <c r="M4">
        <v>67.067794069205107</v>
      </c>
      <c r="N4">
        <v>55.358888868811285</v>
      </c>
      <c r="O4">
        <v>77.288899514149776</v>
      </c>
      <c r="P4">
        <v>24.4103527447297</v>
      </c>
      <c r="Q4">
        <v>2.021331952527393</v>
      </c>
      <c r="R4">
        <v>10.436712318160888</v>
      </c>
      <c r="S4">
        <v>6.3674262971268805</v>
      </c>
      <c r="T4">
        <v>0</v>
      </c>
      <c r="U4">
        <v>52.20271690993291</v>
      </c>
      <c r="V4">
        <v>2.0340375270333557</v>
      </c>
      <c r="W4">
        <v>5.0414347475522883</v>
      </c>
      <c r="X4">
        <v>15.132505834832989</v>
      </c>
      <c r="Y4">
        <v>0</v>
      </c>
      <c r="Z4">
        <v>5.8067240701314962</v>
      </c>
      <c r="AA4">
        <v>12.424057698184095</v>
      </c>
      <c r="AB4">
        <v>14.028389980037568</v>
      </c>
      <c r="AC4">
        <v>10.114088544946775</v>
      </c>
      <c r="AD4">
        <v>0</v>
      </c>
      <c r="AE4">
        <v>25.783065723231054</v>
      </c>
      <c r="AF4">
        <v>12.603055398610936</v>
      </c>
      <c r="AG4">
        <v>33.041793219035689</v>
      </c>
      <c r="AH4">
        <v>9.3332014203715268</v>
      </c>
      <c r="AI4">
        <v>0</v>
      </c>
      <c r="AJ4">
        <v>0</v>
      </c>
      <c r="AK4">
        <v>29.811962483249847</v>
      </c>
      <c r="AL4">
        <v>36.725184408265491</v>
      </c>
      <c r="AM4">
        <v>8.2007022524838238</v>
      </c>
      <c r="AN4">
        <v>3.27621191817992E-2</v>
      </c>
      <c r="AO4">
        <v>0</v>
      </c>
      <c r="AP4">
        <v>2.6103767643245748</v>
      </c>
      <c r="AQ4">
        <v>24.925930069286157</v>
      </c>
      <c r="AR4">
        <v>22.25406092151951</v>
      </c>
      <c r="AS4">
        <v>17.079155225422667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30.567170308511102</v>
      </c>
      <c r="BB4">
        <f t="shared" ref="BB4:BB67" si="0">SUM(B4:AZ4)-BA4+SUM(BC4:BF4)</f>
        <v>704.10166269766034</v>
      </c>
      <c r="BC4">
        <v>2.9407911186440678</v>
      </c>
      <c r="BD4">
        <v>0</v>
      </c>
      <c r="BE4">
        <v>0.4560249375</v>
      </c>
      <c r="BF4">
        <v>0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146.10881883468591</v>
      </c>
      <c r="L5">
        <v>3.0265870329957338</v>
      </c>
      <c r="M5">
        <v>67.067794069205107</v>
      </c>
      <c r="N5">
        <v>55.358888868811285</v>
      </c>
      <c r="O5">
        <v>77.288899514149776</v>
      </c>
      <c r="P5">
        <v>24.4103527447297</v>
      </c>
      <c r="Q5">
        <v>2.021331952527393</v>
      </c>
      <c r="R5">
        <v>10.654420529778738</v>
      </c>
      <c r="S5">
        <v>6.3674262971268805</v>
      </c>
      <c r="T5">
        <v>0</v>
      </c>
      <c r="U5">
        <v>52.20271690993291</v>
      </c>
      <c r="V5">
        <v>3.0255339455137031</v>
      </c>
      <c r="W5">
        <v>5.0414347475522883</v>
      </c>
      <c r="X5">
        <v>15.132505834832989</v>
      </c>
      <c r="Y5">
        <v>0</v>
      </c>
      <c r="Z5">
        <v>5.8067240701314962</v>
      </c>
      <c r="AA5">
        <v>11.899097733249842</v>
      </c>
      <c r="AB5">
        <v>14.028389980037568</v>
      </c>
      <c r="AC5">
        <v>10.114088544946775</v>
      </c>
      <c r="AD5">
        <v>0</v>
      </c>
      <c r="AE5">
        <v>25.783065723231054</v>
      </c>
      <c r="AF5">
        <v>6.3015280560843232</v>
      </c>
      <c r="AG5">
        <v>33.041793219035689</v>
      </c>
      <c r="AH5">
        <v>9.3332014203715268</v>
      </c>
      <c r="AI5">
        <v>0</v>
      </c>
      <c r="AJ5">
        <v>0</v>
      </c>
      <c r="AK5">
        <v>29.811962483249847</v>
      </c>
      <c r="AL5">
        <v>36.725184408265491</v>
      </c>
      <c r="AM5">
        <v>8.2007022524838238</v>
      </c>
      <c r="AN5">
        <v>3.27621191817992E-2</v>
      </c>
      <c r="AO5">
        <v>0</v>
      </c>
      <c r="AP5">
        <v>2.6103767643245748</v>
      </c>
      <c r="AQ5">
        <v>24.925930069286157</v>
      </c>
      <c r="AR5">
        <v>22.25406092151951</v>
      </c>
      <c r="AS5">
        <v>17.079155225422667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30.33236789259734</v>
      </c>
      <c r="BB5">
        <f t="shared" si="0"/>
        <v>698.71918243621144</v>
      </c>
      <c r="BC5">
        <v>2.9407911186440678</v>
      </c>
      <c r="BD5">
        <v>0</v>
      </c>
      <c r="BE5">
        <v>0.4560249375</v>
      </c>
      <c r="BF5">
        <v>0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146.10881883468591</v>
      </c>
      <c r="L6">
        <v>3.0265870329957338</v>
      </c>
      <c r="M6">
        <v>67.067794069205107</v>
      </c>
      <c r="N6">
        <v>55.358888868811285</v>
      </c>
      <c r="O6">
        <v>77.288899514149776</v>
      </c>
      <c r="P6">
        <v>24.4103527447297</v>
      </c>
      <c r="Q6">
        <v>2.021331952527393</v>
      </c>
      <c r="R6">
        <v>10.654420529778738</v>
      </c>
      <c r="S6">
        <v>6.3674262971268805</v>
      </c>
      <c r="T6">
        <v>0</v>
      </c>
      <c r="U6">
        <v>52.20271690993291</v>
      </c>
      <c r="V6">
        <v>3.0255339455137031</v>
      </c>
      <c r="W6">
        <v>5.0414347475522883</v>
      </c>
      <c r="X6">
        <v>15.132505834832989</v>
      </c>
      <c r="Y6">
        <v>0</v>
      </c>
      <c r="Z6">
        <v>5.8067240701314962</v>
      </c>
      <c r="AA6">
        <v>11.899097733249842</v>
      </c>
      <c r="AB6">
        <v>14.028389980037568</v>
      </c>
      <c r="AC6">
        <v>10.114088544946775</v>
      </c>
      <c r="AD6">
        <v>0</v>
      </c>
      <c r="AE6">
        <v>25.783065723231054</v>
      </c>
      <c r="AF6">
        <v>6.3015280560843232</v>
      </c>
      <c r="AG6">
        <v>33.041793219035689</v>
      </c>
      <c r="AH6">
        <v>0</v>
      </c>
      <c r="AI6">
        <v>0</v>
      </c>
      <c r="AJ6">
        <v>0</v>
      </c>
      <c r="AK6">
        <v>29.811962483249847</v>
      </c>
      <c r="AL6">
        <v>36.725184408265491</v>
      </c>
      <c r="AM6">
        <v>8.2007022524838238</v>
      </c>
      <c r="AN6">
        <v>3.27621191817992E-2</v>
      </c>
      <c r="AO6">
        <v>0</v>
      </c>
      <c r="AP6">
        <v>2.6103767643245748</v>
      </c>
      <c r="AQ6">
        <v>24.925930069286157</v>
      </c>
      <c r="AR6">
        <v>23.476811521602997</v>
      </c>
      <c r="AS6">
        <v>17.079155225422667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29.9933510483093</v>
      </c>
      <c r="BB6">
        <f t="shared" si="0"/>
        <v>690.49172352271125</v>
      </c>
      <c r="BC6">
        <v>2.9407911186440678</v>
      </c>
      <c r="BD6">
        <v>0</v>
      </c>
      <c r="BE6">
        <v>0</v>
      </c>
      <c r="BF6">
        <v>0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146.10881883468591</v>
      </c>
      <c r="L7">
        <v>3.0265870329957338</v>
      </c>
      <c r="M7">
        <v>67.067794069205107</v>
      </c>
      <c r="N7">
        <v>55.358888868811285</v>
      </c>
      <c r="O7">
        <v>77.288899514149776</v>
      </c>
      <c r="P7">
        <v>24.4103527447297</v>
      </c>
      <c r="Q7">
        <v>2.021331952527393</v>
      </c>
      <c r="R7">
        <v>10.654420529778738</v>
      </c>
      <c r="S7">
        <v>6.3674262971268805</v>
      </c>
      <c r="T7">
        <v>0</v>
      </c>
      <c r="U7">
        <v>52.20271690993291</v>
      </c>
      <c r="V7">
        <v>3.0255339455137031</v>
      </c>
      <c r="W7">
        <v>5.0414347475522883</v>
      </c>
      <c r="X7">
        <v>15.132505834832989</v>
      </c>
      <c r="Y7">
        <v>0</v>
      </c>
      <c r="Z7">
        <v>5.8067240701314962</v>
      </c>
      <c r="AA7">
        <v>5.5995754038822794</v>
      </c>
      <c r="AB7">
        <v>14.028389980037568</v>
      </c>
      <c r="AC7">
        <v>10.114088544946775</v>
      </c>
      <c r="AD7">
        <v>0</v>
      </c>
      <c r="AE7">
        <v>25.783065723231054</v>
      </c>
      <c r="AF7">
        <v>6.3015280560843232</v>
      </c>
      <c r="AG7">
        <v>33.041793219035689</v>
      </c>
      <c r="AH7">
        <v>0</v>
      </c>
      <c r="AI7">
        <v>0</v>
      </c>
      <c r="AJ7">
        <v>0</v>
      </c>
      <c r="AK7">
        <v>29.811962483249847</v>
      </c>
      <c r="AL7">
        <v>36.725184408265491</v>
      </c>
      <c r="AM7">
        <v>8.2007022524838238</v>
      </c>
      <c r="AN7">
        <v>3.27621191817992E-2</v>
      </c>
      <c r="AO7">
        <v>0</v>
      </c>
      <c r="AP7">
        <v>2.6103767643245748</v>
      </c>
      <c r="AQ7">
        <v>24.925930069286157</v>
      </c>
      <c r="AR7">
        <v>23.476811521602997</v>
      </c>
      <c r="AS7">
        <v>17.079155225422667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29.730031014941737</v>
      </c>
      <c r="BB7">
        <f t="shared" si="0"/>
        <v>684.4555212267112</v>
      </c>
      <c r="BC7">
        <v>2.9407911186440678</v>
      </c>
      <c r="BD7">
        <v>0</v>
      </c>
      <c r="BE7">
        <v>0</v>
      </c>
      <c r="BF7">
        <v>0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146.10881883468591</v>
      </c>
      <c r="L8">
        <v>3.0265870329957338</v>
      </c>
      <c r="M8">
        <v>67.067794069205107</v>
      </c>
      <c r="N8">
        <v>55.358888868811285</v>
      </c>
      <c r="O8">
        <v>77.288899514149776</v>
      </c>
      <c r="P8">
        <v>24.4103527447297</v>
      </c>
      <c r="Q8">
        <v>2.021331952527393</v>
      </c>
      <c r="R8">
        <v>10.654420529778738</v>
      </c>
      <c r="S8">
        <v>6.3674262971268805</v>
      </c>
      <c r="T8">
        <v>0</v>
      </c>
      <c r="U8">
        <v>52.20271690993291</v>
      </c>
      <c r="V8">
        <v>3.0255339455137031</v>
      </c>
      <c r="W8">
        <v>5.0414347475522883</v>
      </c>
      <c r="X8">
        <v>15.132505834832989</v>
      </c>
      <c r="Y8">
        <v>0</v>
      </c>
      <c r="Z8">
        <v>5.8067240701314962</v>
      </c>
      <c r="AA8">
        <v>5.5995754038822794</v>
      </c>
      <c r="AB8">
        <v>14.028389980037568</v>
      </c>
      <c r="AC8">
        <v>10.114088544946775</v>
      </c>
      <c r="AD8">
        <v>0</v>
      </c>
      <c r="AE8">
        <v>25.783065723231054</v>
      </c>
      <c r="AF8">
        <v>6.3015280560843232</v>
      </c>
      <c r="AG8">
        <v>33.041793219035689</v>
      </c>
      <c r="AH8">
        <v>0</v>
      </c>
      <c r="AI8">
        <v>0</v>
      </c>
      <c r="AJ8">
        <v>0</v>
      </c>
      <c r="AK8">
        <v>29.811962483249847</v>
      </c>
      <c r="AL8">
        <v>36.725184408265491</v>
      </c>
      <c r="AM8">
        <v>8.2007022524838238</v>
      </c>
      <c r="AN8">
        <v>3.27621191817992E-2</v>
      </c>
      <c r="AO8">
        <v>0</v>
      </c>
      <c r="AP8">
        <v>2.6103767643245748</v>
      </c>
      <c r="AQ8">
        <v>24.925930069286157</v>
      </c>
      <c r="AR8">
        <v>22.25406092151951</v>
      </c>
      <c r="AS8">
        <v>17.079155225422667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29.678920039858248</v>
      </c>
      <c r="BB8">
        <f t="shared" si="0"/>
        <v>683.2838816017113</v>
      </c>
      <c r="BC8">
        <v>2.9407911186440678</v>
      </c>
      <c r="BD8">
        <v>0</v>
      </c>
      <c r="BE8">
        <v>0</v>
      </c>
      <c r="BF8">
        <v>0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146.10881883468591</v>
      </c>
      <c r="L9">
        <v>3.0265870329957338</v>
      </c>
      <c r="M9">
        <v>67.067794069205107</v>
      </c>
      <c r="N9">
        <v>55.358888868811285</v>
      </c>
      <c r="O9">
        <v>77.288899514149776</v>
      </c>
      <c r="P9">
        <v>24.4103527447297</v>
      </c>
      <c r="Q9">
        <v>2.021331952527393</v>
      </c>
      <c r="R9">
        <v>10.654420529778738</v>
      </c>
      <c r="S9">
        <v>6.3674262971268805</v>
      </c>
      <c r="T9">
        <v>0</v>
      </c>
      <c r="U9">
        <v>52.20271690993291</v>
      </c>
      <c r="V9">
        <v>3.0255339455137031</v>
      </c>
      <c r="W9">
        <v>5.0425072987169415</v>
      </c>
      <c r="X9">
        <v>15.129931120851596</v>
      </c>
      <c r="Y9">
        <v>0</v>
      </c>
      <c r="Z9">
        <v>5.8067240701314962</v>
      </c>
      <c r="AA9">
        <v>5.5995754038822794</v>
      </c>
      <c r="AB9">
        <v>14.028389980037568</v>
      </c>
      <c r="AC9">
        <v>10.114088544946775</v>
      </c>
      <c r="AD9">
        <v>0</v>
      </c>
      <c r="AE9">
        <v>25.783065723231054</v>
      </c>
      <c r="AF9">
        <v>6.3015280560843232</v>
      </c>
      <c r="AG9">
        <v>33.041793219035689</v>
      </c>
      <c r="AH9">
        <v>0</v>
      </c>
      <c r="AI9">
        <v>0</v>
      </c>
      <c r="AJ9">
        <v>0</v>
      </c>
      <c r="AK9">
        <v>29.811962483249847</v>
      </c>
      <c r="AL9">
        <v>36.725184408265491</v>
      </c>
      <c r="AM9">
        <v>8.2007022524838238</v>
      </c>
      <c r="AN9">
        <v>3.27621191817992E-2</v>
      </c>
      <c r="AO9">
        <v>0</v>
      </c>
      <c r="AP9">
        <v>0</v>
      </c>
      <c r="AQ9">
        <v>24.925930069286157</v>
      </c>
      <c r="AR9">
        <v>22.25406092151951</v>
      </c>
      <c r="AS9">
        <v>17.079155225422667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29.569743500703737</v>
      </c>
      <c r="BB9">
        <f t="shared" si="0"/>
        <v>680.7811792137245</v>
      </c>
      <c r="BC9">
        <v>2.9407911186440678</v>
      </c>
      <c r="BD9">
        <v>0</v>
      </c>
      <c r="BE9">
        <v>0</v>
      </c>
      <c r="BF9">
        <v>0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146.10882123833525</v>
      </c>
      <c r="L10">
        <v>3.0265870329957338</v>
      </c>
      <c r="M10">
        <v>67.067794069205107</v>
      </c>
      <c r="N10">
        <v>55.358888868811285</v>
      </c>
      <c r="O10">
        <v>77.288899514149776</v>
      </c>
      <c r="P10">
        <v>24.4103527447297</v>
      </c>
      <c r="Q10">
        <v>2.021331952527393</v>
      </c>
      <c r="R10">
        <v>10.654420529778738</v>
      </c>
      <c r="S10">
        <v>6.3674262971268805</v>
      </c>
      <c r="T10">
        <v>0</v>
      </c>
      <c r="U10">
        <v>52.20271690993291</v>
      </c>
      <c r="V10">
        <v>3.0255339455137031</v>
      </c>
      <c r="W10">
        <v>5.0425072987169415</v>
      </c>
      <c r="X10">
        <v>15.129931120851596</v>
      </c>
      <c r="Y10">
        <v>0</v>
      </c>
      <c r="Z10">
        <v>5.8067240701314962</v>
      </c>
      <c r="AA10">
        <v>0</v>
      </c>
      <c r="AB10">
        <v>14.028389980037568</v>
      </c>
      <c r="AC10">
        <v>10.114088544946775</v>
      </c>
      <c r="AD10">
        <v>0</v>
      </c>
      <c r="AE10">
        <v>25.783065723231054</v>
      </c>
      <c r="AF10">
        <v>6.3015280560843232</v>
      </c>
      <c r="AG10">
        <v>33.041793219035689</v>
      </c>
      <c r="AH10">
        <v>0</v>
      </c>
      <c r="AI10">
        <v>0</v>
      </c>
      <c r="AJ10">
        <v>0</v>
      </c>
      <c r="AK10">
        <v>29.811962483249847</v>
      </c>
      <c r="AL10">
        <v>36.725184408265491</v>
      </c>
      <c r="AM10">
        <v>8.2007022524838238</v>
      </c>
      <c r="AN10">
        <v>3.27621191817992E-2</v>
      </c>
      <c r="AO10">
        <v>0</v>
      </c>
      <c r="AP10">
        <v>0</v>
      </c>
      <c r="AQ10">
        <v>16.617287185222292</v>
      </c>
      <c r="AR10">
        <v>22.25406092151951</v>
      </c>
      <c r="AS10">
        <v>17.079155225422667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28.988380076740121</v>
      </c>
      <c r="BB10">
        <f t="shared" si="0"/>
        <v>667.45432675339123</v>
      </c>
      <c r="BC10">
        <v>2.9407911186440678</v>
      </c>
      <c r="BD10">
        <v>0</v>
      </c>
      <c r="BE10">
        <v>0</v>
      </c>
      <c r="BF10">
        <v>0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146.10882123833525</v>
      </c>
      <c r="L11">
        <v>3.0265870329957338</v>
      </c>
      <c r="M11">
        <v>67.067794069205107</v>
      </c>
      <c r="N11">
        <v>55.358888868811285</v>
      </c>
      <c r="O11">
        <v>77.288899514149776</v>
      </c>
      <c r="P11">
        <v>24.4103527447297</v>
      </c>
      <c r="Q11">
        <v>2.021331952527393</v>
      </c>
      <c r="R11">
        <v>10.654420529778738</v>
      </c>
      <c r="S11">
        <v>6.3674262971268805</v>
      </c>
      <c r="T11">
        <v>0</v>
      </c>
      <c r="U11">
        <v>52.20271690993291</v>
      </c>
      <c r="V11">
        <v>3.0255339455137031</v>
      </c>
      <c r="W11">
        <v>5.0425072987169415</v>
      </c>
      <c r="X11">
        <v>15.129931120851596</v>
      </c>
      <c r="Y11">
        <v>0</v>
      </c>
      <c r="Z11">
        <v>5.8067240701314962</v>
      </c>
      <c r="AA11">
        <v>0</v>
      </c>
      <c r="AB11">
        <v>14.028389980037568</v>
      </c>
      <c r="AC11">
        <v>10.114088544946775</v>
      </c>
      <c r="AD11">
        <v>0</v>
      </c>
      <c r="AE11">
        <v>17.144065016906698</v>
      </c>
      <c r="AF11">
        <v>6.3015280560843232</v>
      </c>
      <c r="AG11">
        <v>33.041793219035689</v>
      </c>
      <c r="AH11">
        <v>0</v>
      </c>
      <c r="AI11">
        <v>0</v>
      </c>
      <c r="AJ11">
        <v>0</v>
      </c>
      <c r="AK11">
        <v>29.811962483249847</v>
      </c>
      <c r="AL11">
        <v>36.725184408265491</v>
      </c>
      <c r="AM11">
        <v>8.2007022524838238</v>
      </c>
      <c r="AN11">
        <v>3.27621191817992E-2</v>
      </c>
      <c r="AO11">
        <v>0</v>
      </c>
      <c r="AP11">
        <v>0</v>
      </c>
      <c r="AQ11">
        <v>8.3086435926111459</v>
      </c>
      <c r="AR11">
        <v>22.25406092151951</v>
      </c>
      <c r="AS11">
        <v>17.079155225422667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28.279968545044621</v>
      </c>
      <c r="BB11">
        <f t="shared" si="0"/>
        <v>651.21509398615115</v>
      </c>
      <c r="BC11">
        <v>2.9407911186440678</v>
      </c>
      <c r="BD11">
        <v>0</v>
      </c>
      <c r="BE11">
        <v>0</v>
      </c>
      <c r="BF11">
        <v>0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146.10882123833525</v>
      </c>
      <c r="L12">
        <v>3.0265870329957338</v>
      </c>
      <c r="M12">
        <v>67.067794069205107</v>
      </c>
      <c r="N12">
        <v>55.358888868811285</v>
      </c>
      <c r="O12">
        <v>77.288899514149776</v>
      </c>
      <c r="P12">
        <v>24.4103527447297</v>
      </c>
      <c r="Q12">
        <v>2.021331952527393</v>
      </c>
      <c r="R12">
        <v>10.53339083525252</v>
      </c>
      <c r="S12">
        <v>6.0925120942429176</v>
      </c>
      <c r="T12">
        <v>0</v>
      </c>
      <c r="U12">
        <v>52.20271690993291</v>
      </c>
      <c r="V12">
        <v>3.0255339455137031</v>
      </c>
      <c r="W12">
        <v>5.0425072987169415</v>
      </c>
      <c r="X12">
        <v>15.129931120851596</v>
      </c>
      <c r="Y12">
        <v>0</v>
      </c>
      <c r="Z12">
        <v>5.8067240701314962</v>
      </c>
      <c r="AA12">
        <v>0</v>
      </c>
      <c r="AB12">
        <v>14.028389980037568</v>
      </c>
      <c r="AC12">
        <v>10.114088544946775</v>
      </c>
      <c r="AD12">
        <v>0</v>
      </c>
      <c r="AE12">
        <v>17.144065016906698</v>
      </c>
      <c r="AF12">
        <v>6.3015280560843232</v>
      </c>
      <c r="AG12">
        <v>33.041793219035689</v>
      </c>
      <c r="AH12">
        <v>0</v>
      </c>
      <c r="AI12">
        <v>0</v>
      </c>
      <c r="AJ12">
        <v>0</v>
      </c>
      <c r="AK12">
        <v>29.811962483249847</v>
      </c>
      <c r="AL12">
        <v>36.725184408265491</v>
      </c>
      <c r="AM12">
        <v>8.2007022524838238</v>
      </c>
      <c r="AN12">
        <v>3.27621191817992E-2</v>
      </c>
      <c r="AO12">
        <v>0</v>
      </c>
      <c r="AP12">
        <v>0</v>
      </c>
      <c r="AQ12">
        <v>0</v>
      </c>
      <c r="AR12">
        <v>22.25406092151951</v>
      </c>
      <c r="AS12">
        <v>17.079155225422667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27.91611678796173</v>
      </c>
      <c r="BB12">
        <f t="shared" si="0"/>
        <v>642.8743582532129</v>
      </c>
      <c r="BC12">
        <v>2.9407911186440678</v>
      </c>
      <c r="BD12">
        <v>0</v>
      </c>
      <c r="BE12">
        <v>0</v>
      </c>
      <c r="BF12">
        <v>0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146.10882123833525</v>
      </c>
      <c r="L13">
        <v>3.0477191214477251</v>
      </c>
      <c r="M13">
        <v>15.133422881625567</v>
      </c>
      <c r="N13">
        <v>26.173812730818028</v>
      </c>
      <c r="O13">
        <v>15.131869184069357</v>
      </c>
      <c r="P13">
        <v>24.410126636163771</v>
      </c>
      <c r="Q13">
        <v>2.021331952527393</v>
      </c>
      <c r="R13">
        <v>10.654420529778738</v>
      </c>
      <c r="S13">
        <v>6.3674262971268805</v>
      </c>
      <c r="T13">
        <v>0</v>
      </c>
      <c r="U13">
        <v>52.20271690993291</v>
      </c>
      <c r="V13">
        <v>3.0253174979329334</v>
      </c>
      <c r="W13">
        <v>5.0425072987169415</v>
      </c>
      <c r="X13">
        <v>15.129931120851596</v>
      </c>
      <c r="Y13">
        <v>0</v>
      </c>
      <c r="Z13">
        <v>5.8067240701314962</v>
      </c>
      <c r="AA13">
        <v>0</v>
      </c>
      <c r="AB13">
        <v>14.028389980037568</v>
      </c>
      <c r="AC13">
        <v>10.114088544946775</v>
      </c>
      <c r="AD13">
        <v>0</v>
      </c>
      <c r="AE13">
        <v>17.144065016906698</v>
      </c>
      <c r="AF13">
        <v>6.3015280560843232</v>
      </c>
      <c r="AG13">
        <v>33.041793219035689</v>
      </c>
      <c r="AH13">
        <v>0</v>
      </c>
      <c r="AI13">
        <v>0</v>
      </c>
      <c r="AJ13">
        <v>0</v>
      </c>
      <c r="AK13">
        <v>29.811962483249847</v>
      </c>
      <c r="AL13">
        <v>36.725184408265491</v>
      </c>
      <c r="AM13">
        <v>8.2007022524838238</v>
      </c>
      <c r="AN13">
        <v>3.3444666123982468E-2</v>
      </c>
      <c r="AO13">
        <v>0</v>
      </c>
      <c r="AP13">
        <v>0</v>
      </c>
      <c r="AQ13">
        <v>0</v>
      </c>
      <c r="AR13">
        <v>22.25406092151951</v>
      </c>
      <c r="AS13">
        <v>17.079155225422667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21.94460382977973</v>
      </c>
      <c r="BB13">
        <f t="shared" si="0"/>
        <v>505.98670953239935</v>
      </c>
      <c r="BC13">
        <v>2.9407911186440678</v>
      </c>
      <c r="BD13">
        <v>0</v>
      </c>
      <c r="BE13">
        <v>0</v>
      </c>
      <c r="BF13">
        <v>0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146.10882123833525</v>
      </c>
      <c r="L14">
        <v>3.0261347860599943</v>
      </c>
      <c r="M14">
        <v>15.133422881625567</v>
      </c>
      <c r="N14">
        <v>10.083596448433813</v>
      </c>
      <c r="O14">
        <v>15.131869184069357</v>
      </c>
      <c r="P14">
        <v>24.410126636163771</v>
      </c>
      <c r="Q14">
        <v>2.021331952527393</v>
      </c>
      <c r="R14">
        <v>10.654420529778738</v>
      </c>
      <c r="S14">
        <v>6.3674262971268805</v>
      </c>
      <c r="T14">
        <v>0</v>
      </c>
      <c r="U14">
        <v>52.20271690993291</v>
      </c>
      <c r="V14">
        <v>3.0253174979329334</v>
      </c>
      <c r="W14">
        <v>5.0425072987169415</v>
      </c>
      <c r="X14">
        <v>15.129931120851596</v>
      </c>
      <c r="Y14">
        <v>0</v>
      </c>
      <c r="Z14">
        <v>5.8067240701314962</v>
      </c>
      <c r="AA14">
        <v>0</v>
      </c>
      <c r="AB14">
        <v>14.028389980037568</v>
      </c>
      <c r="AC14">
        <v>10.114088544946775</v>
      </c>
      <c r="AD14">
        <v>0</v>
      </c>
      <c r="AE14">
        <v>17.144065016906698</v>
      </c>
      <c r="AF14">
        <v>6.3015280560843232</v>
      </c>
      <c r="AG14">
        <v>33.041793219035689</v>
      </c>
      <c r="AH14">
        <v>0</v>
      </c>
      <c r="AI14">
        <v>0</v>
      </c>
      <c r="AJ14">
        <v>0</v>
      </c>
      <c r="AK14">
        <v>29.811962483249847</v>
      </c>
      <c r="AL14">
        <v>36.725184408265491</v>
      </c>
      <c r="AM14">
        <v>8.2007022524838238</v>
      </c>
      <c r="AN14">
        <v>3.3444666123982468E-2</v>
      </c>
      <c r="AO14">
        <v>0</v>
      </c>
      <c r="AP14">
        <v>0</v>
      </c>
      <c r="AQ14">
        <v>0</v>
      </c>
      <c r="AR14">
        <v>22.25406092151951</v>
      </c>
      <c r="AS14">
        <v>17.079155225422667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21.271130563956863</v>
      </c>
      <c r="BB14">
        <f t="shared" si="0"/>
        <v>490.54838218045018</v>
      </c>
      <c r="BC14">
        <v>2.9407911186440678</v>
      </c>
      <c r="BD14">
        <v>0</v>
      </c>
      <c r="BE14">
        <v>0</v>
      </c>
      <c r="BF14">
        <v>0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146.10882123833525</v>
      </c>
      <c r="L15">
        <v>3.0261347860599943</v>
      </c>
      <c r="M15">
        <v>15.327435263182251</v>
      </c>
      <c r="N15">
        <v>10.083596448433813</v>
      </c>
      <c r="O15">
        <v>15.131869184069357</v>
      </c>
      <c r="P15">
        <v>24.410126636163771</v>
      </c>
      <c r="Q15">
        <v>2.021331952527393</v>
      </c>
      <c r="R15">
        <v>10.654420529778738</v>
      </c>
      <c r="S15">
        <v>6.3674262971268805</v>
      </c>
      <c r="T15">
        <v>0</v>
      </c>
      <c r="U15">
        <v>52.20271690993291</v>
      </c>
      <c r="V15">
        <v>3.0253174979329334</v>
      </c>
      <c r="W15">
        <v>5.0425072987169415</v>
      </c>
      <c r="X15">
        <v>15.129931120851596</v>
      </c>
      <c r="Y15">
        <v>0</v>
      </c>
      <c r="Z15">
        <v>5.8067240701314962</v>
      </c>
      <c r="AA15">
        <v>0</v>
      </c>
      <c r="AB15">
        <v>14.028389980037568</v>
      </c>
      <c r="AC15">
        <v>10.114088544946775</v>
      </c>
      <c r="AD15">
        <v>0</v>
      </c>
      <c r="AE15">
        <v>17.144065016906698</v>
      </c>
      <c r="AF15">
        <v>6.3015280560843232</v>
      </c>
      <c r="AG15">
        <v>33.041793219035689</v>
      </c>
      <c r="AH15">
        <v>0</v>
      </c>
      <c r="AI15">
        <v>0</v>
      </c>
      <c r="AJ15">
        <v>0</v>
      </c>
      <c r="AK15">
        <v>29.811962483249847</v>
      </c>
      <c r="AL15">
        <v>36.725184408265491</v>
      </c>
      <c r="AM15">
        <v>8.2007022524838238</v>
      </c>
      <c r="AN15">
        <v>3.3444666123982468E-2</v>
      </c>
      <c r="AO15">
        <v>0</v>
      </c>
      <c r="AP15">
        <v>0</v>
      </c>
      <c r="AQ15">
        <v>0</v>
      </c>
      <c r="AR15">
        <v>22.25406092151951</v>
      </c>
      <c r="AS15">
        <v>16.529833643811312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21.256278639394576</v>
      </c>
      <c r="BB15">
        <f t="shared" si="0"/>
        <v>490.20792490495785</v>
      </c>
      <c r="BC15">
        <v>2.9407911186440678</v>
      </c>
      <c r="BD15">
        <v>0</v>
      </c>
      <c r="BE15">
        <v>0</v>
      </c>
      <c r="BF15">
        <v>0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146.10882123833525</v>
      </c>
      <c r="L16">
        <v>3.0261347860599943</v>
      </c>
      <c r="M16">
        <v>16.103565109230335</v>
      </c>
      <c r="N16">
        <v>10.083596448433813</v>
      </c>
      <c r="O16">
        <v>15.143869533507575</v>
      </c>
      <c r="P16">
        <v>24.410126636163771</v>
      </c>
      <c r="Q16">
        <v>2.021331952527393</v>
      </c>
      <c r="R16">
        <v>10.654420529778738</v>
      </c>
      <c r="S16">
        <v>6.3674262971268805</v>
      </c>
      <c r="T16">
        <v>0</v>
      </c>
      <c r="U16">
        <v>52.20271690993291</v>
      </c>
      <c r="V16">
        <v>3.0253174979329334</v>
      </c>
      <c r="W16">
        <v>5.0425072987169415</v>
      </c>
      <c r="X16">
        <v>15.129931120851596</v>
      </c>
      <c r="Y16">
        <v>0</v>
      </c>
      <c r="Z16">
        <v>5.8067240701314962</v>
      </c>
      <c r="AA16">
        <v>0</v>
      </c>
      <c r="AB16">
        <v>14.028389980037568</v>
      </c>
      <c r="AC16">
        <v>10.114088544946775</v>
      </c>
      <c r="AD16">
        <v>0</v>
      </c>
      <c r="AE16">
        <v>17.144065016906698</v>
      </c>
      <c r="AF16">
        <v>6.3015280560843232</v>
      </c>
      <c r="AG16">
        <v>33.041793219035689</v>
      </c>
      <c r="AH16">
        <v>0</v>
      </c>
      <c r="AI16">
        <v>0</v>
      </c>
      <c r="AJ16">
        <v>0</v>
      </c>
      <c r="AK16">
        <v>29.811962483249847</v>
      </c>
      <c r="AL16">
        <v>36.725184408265491</v>
      </c>
      <c r="AM16">
        <v>8.2007022524838238</v>
      </c>
      <c r="AN16">
        <v>3.3444666123982468E-2</v>
      </c>
      <c r="AO16">
        <v>0</v>
      </c>
      <c r="AP16">
        <v>0</v>
      </c>
      <c r="AQ16">
        <v>0</v>
      </c>
      <c r="AR16">
        <v>22.25406092151951</v>
      </c>
      <c r="AS16">
        <v>16.529833643811312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21.289222481565904</v>
      </c>
      <c r="BB16">
        <f t="shared" si="0"/>
        <v>490.96311125827282</v>
      </c>
      <c r="BC16">
        <v>2.9407911186440678</v>
      </c>
      <c r="BD16">
        <v>0</v>
      </c>
      <c r="BE16">
        <v>0</v>
      </c>
      <c r="BF16">
        <v>0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146.10882123833525</v>
      </c>
      <c r="L17">
        <v>3.0261347860599943</v>
      </c>
      <c r="M17">
        <v>16.103565109230335</v>
      </c>
      <c r="N17">
        <v>10.083596448433813</v>
      </c>
      <c r="O17">
        <v>15.143869533507575</v>
      </c>
      <c r="P17">
        <v>24.410126636163771</v>
      </c>
      <c r="Q17">
        <v>2.021331952527393</v>
      </c>
      <c r="R17">
        <v>10.654420529778738</v>
      </c>
      <c r="S17">
        <v>6.3674262971268805</v>
      </c>
      <c r="T17">
        <v>0</v>
      </c>
      <c r="U17">
        <v>52.20271690993291</v>
      </c>
      <c r="V17">
        <v>3.0253174979329334</v>
      </c>
      <c r="W17">
        <v>5.0425072987169415</v>
      </c>
      <c r="X17">
        <v>15.129931120851596</v>
      </c>
      <c r="Y17">
        <v>0</v>
      </c>
      <c r="Z17">
        <v>5.8067240701314962</v>
      </c>
      <c r="AA17">
        <v>0</v>
      </c>
      <c r="AB17">
        <v>14.028389980037568</v>
      </c>
      <c r="AC17">
        <v>10.114088544946775</v>
      </c>
      <c r="AD17">
        <v>0</v>
      </c>
      <c r="AE17">
        <v>17.144065016906698</v>
      </c>
      <c r="AF17">
        <v>6.3015280560843232</v>
      </c>
      <c r="AG17">
        <v>33.041793219035689</v>
      </c>
      <c r="AH17">
        <v>0</v>
      </c>
      <c r="AI17">
        <v>0</v>
      </c>
      <c r="AJ17">
        <v>0</v>
      </c>
      <c r="AK17">
        <v>29.811962483249847</v>
      </c>
      <c r="AL17">
        <v>36.725184408265491</v>
      </c>
      <c r="AM17">
        <v>8.2007022524838238</v>
      </c>
      <c r="AN17">
        <v>3.3444666123982468E-2</v>
      </c>
      <c r="AO17">
        <v>0</v>
      </c>
      <c r="AP17">
        <v>0</v>
      </c>
      <c r="AQ17">
        <v>0</v>
      </c>
      <c r="AR17">
        <v>22.25406092151951</v>
      </c>
      <c r="AS17">
        <v>16.529833643811312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21.289222481565904</v>
      </c>
      <c r="BB17">
        <f t="shared" si="0"/>
        <v>490.96311125827282</v>
      </c>
      <c r="BC17">
        <v>2.9407911186440678</v>
      </c>
      <c r="BD17">
        <v>0</v>
      </c>
      <c r="BE17">
        <v>0</v>
      </c>
      <c r="BF17">
        <v>0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146.10882123833525</v>
      </c>
      <c r="L18">
        <v>3.0261347860599943</v>
      </c>
      <c r="M18">
        <v>16.103565109230335</v>
      </c>
      <c r="N18">
        <v>10.083596448433813</v>
      </c>
      <c r="O18">
        <v>15.143869533507575</v>
      </c>
      <c r="P18">
        <v>24.410126636163771</v>
      </c>
      <c r="Q18">
        <v>2.021331952527393</v>
      </c>
      <c r="R18">
        <v>10.654420529778738</v>
      </c>
      <c r="S18">
        <v>6.3674262971268805</v>
      </c>
      <c r="T18">
        <v>0</v>
      </c>
      <c r="U18">
        <v>52.20271690993291</v>
      </c>
      <c r="V18">
        <v>3.0253174979329334</v>
      </c>
      <c r="W18">
        <v>5.0425072987169415</v>
      </c>
      <c r="X18">
        <v>15.129931120851596</v>
      </c>
      <c r="Y18">
        <v>0</v>
      </c>
      <c r="Z18">
        <v>5.8067240701314962</v>
      </c>
      <c r="AA18">
        <v>0</v>
      </c>
      <c r="AB18">
        <v>14.028389980037568</v>
      </c>
      <c r="AC18">
        <v>10.114088544946775</v>
      </c>
      <c r="AD18">
        <v>0</v>
      </c>
      <c r="AE18">
        <v>17.144065016906698</v>
      </c>
      <c r="AF18">
        <v>6.3015280560843232</v>
      </c>
      <c r="AG18">
        <v>33.041793219035689</v>
      </c>
      <c r="AH18">
        <v>0</v>
      </c>
      <c r="AI18">
        <v>0</v>
      </c>
      <c r="AJ18">
        <v>0</v>
      </c>
      <c r="AK18">
        <v>29.811962483249847</v>
      </c>
      <c r="AL18">
        <v>36.725184408265491</v>
      </c>
      <c r="AM18">
        <v>8.2007022524838238</v>
      </c>
      <c r="AN18">
        <v>3.3444666123982468E-2</v>
      </c>
      <c r="AO18">
        <v>0</v>
      </c>
      <c r="AP18">
        <v>0</v>
      </c>
      <c r="AQ18">
        <v>0</v>
      </c>
      <c r="AR18">
        <v>22.25406092151951</v>
      </c>
      <c r="AS18">
        <v>16.529833643811312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21.289222481565904</v>
      </c>
      <c r="BB18">
        <f t="shared" si="0"/>
        <v>490.96311125827282</v>
      </c>
      <c r="BC18">
        <v>2.9407911186440678</v>
      </c>
      <c r="BD18">
        <v>0</v>
      </c>
      <c r="BE18">
        <v>0</v>
      </c>
      <c r="BF18">
        <v>0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146.10881883468591</v>
      </c>
      <c r="L19">
        <v>3.0261347860599943</v>
      </c>
      <c r="M19">
        <v>15.327435263182251</v>
      </c>
      <c r="N19">
        <v>10.083596448433813</v>
      </c>
      <c r="O19">
        <v>15.185610562699107</v>
      </c>
      <c r="P19">
        <v>24.410126636163771</v>
      </c>
      <c r="Q19">
        <v>2.021331952527393</v>
      </c>
      <c r="R19">
        <v>10.654420529778738</v>
      </c>
      <c r="S19">
        <v>6.3674262971268805</v>
      </c>
      <c r="T19">
        <v>0</v>
      </c>
      <c r="U19">
        <v>52.20271690993291</v>
      </c>
      <c r="V19">
        <v>3.0253174979329334</v>
      </c>
      <c r="W19">
        <v>5.0425072987169415</v>
      </c>
      <c r="X19">
        <v>15.129931120851596</v>
      </c>
      <c r="Y19">
        <v>0</v>
      </c>
      <c r="Z19">
        <v>5.8067240701314962</v>
      </c>
      <c r="AA19">
        <v>0</v>
      </c>
      <c r="AB19">
        <v>14.028389980037568</v>
      </c>
      <c r="AC19">
        <v>10.114088544946775</v>
      </c>
      <c r="AD19">
        <v>0</v>
      </c>
      <c r="AE19">
        <v>17.144065016906698</v>
      </c>
      <c r="AF19">
        <v>6.3015280560843232</v>
      </c>
      <c r="AG19">
        <v>33.041793219035689</v>
      </c>
      <c r="AH19">
        <v>0</v>
      </c>
      <c r="AI19">
        <v>0</v>
      </c>
      <c r="AJ19">
        <v>0</v>
      </c>
      <c r="AK19">
        <v>29.811962483249847</v>
      </c>
      <c r="AL19">
        <v>36.725184408265491</v>
      </c>
      <c r="AM19">
        <v>8.2007022524838238</v>
      </c>
      <c r="AN19">
        <v>3.3444666123982468E-2</v>
      </c>
      <c r="AO19">
        <v>0</v>
      </c>
      <c r="AP19">
        <v>0</v>
      </c>
      <c r="AQ19">
        <v>0</v>
      </c>
      <c r="AR19">
        <v>22.25406092151951</v>
      </c>
      <c r="AS19">
        <v>16.529833643811312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21.258524928548766</v>
      </c>
      <c r="BB19">
        <f t="shared" si="0"/>
        <v>490.25941759078404</v>
      </c>
      <c r="BC19">
        <v>2.9407911186440678</v>
      </c>
      <c r="BD19">
        <v>0</v>
      </c>
      <c r="BE19">
        <v>0</v>
      </c>
      <c r="BF19">
        <v>0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146.10881883468591</v>
      </c>
      <c r="L20">
        <v>3.0261347860599943</v>
      </c>
      <c r="M20">
        <v>15.327435263182251</v>
      </c>
      <c r="N20">
        <v>10.083596448433813</v>
      </c>
      <c r="O20">
        <v>15.185610562699107</v>
      </c>
      <c r="P20">
        <v>24.410126636163771</v>
      </c>
      <c r="Q20">
        <v>2.021331952527393</v>
      </c>
      <c r="R20">
        <v>10.654420529778738</v>
      </c>
      <c r="S20">
        <v>6.3674262971268805</v>
      </c>
      <c r="T20">
        <v>0</v>
      </c>
      <c r="U20">
        <v>52.20271690993291</v>
      </c>
      <c r="V20">
        <v>3.0253174979329334</v>
      </c>
      <c r="W20">
        <v>5.0425072987169415</v>
      </c>
      <c r="X20">
        <v>15.129931120851596</v>
      </c>
      <c r="Y20">
        <v>0</v>
      </c>
      <c r="Z20">
        <v>5.8067240701314962</v>
      </c>
      <c r="AA20">
        <v>0</v>
      </c>
      <c r="AB20">
        <v>14.028389980037568</v>
      </c>
      <c r="AC20">
        <v>10.114088544946775</v>
      </c>
      <c r="AD20">
        <v>0</v>
      </c>
      <c r="AE20">
        <v>17.144065016906698</v>
      </c>
      <c r="AF20">
        <v>6.3015280560843232</v>
      </c>
      <c r="AG20">
        <v>33.041793219035689</v>
      </c>
      <c r="AH20">
        <v>0</v>
      </c>
      <c r="AI20">
        <v>0</v>
      </c>
      <c r="AJ20">
        <v>0</v>
      </c>
      <c r="AK20">
        <v>29.811962483249847</v>
      </c>
      <c r="AL20">
        <v>36.725184408265491</v>
      </c>
      <c r="AM20">
        <v>8.2007022524838238</v>
      </c>
      <c r="AN20">
        <v>3.3444666123982468E-2</v>
      </c>
      <c r="AO20">
        <v>0</v>
      </c>
      <c r="AP20">
        <v>0</v>
      </c>
      <c r="AQ20">
        <v>0</v>
      </c>
      <c r="AR20">
        <v>22.25406092151951</v>
      </c>
      <c r="AS20">
        <v>16.529833643811312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21.258524928548766</v>
      </c>
      <c r="BB20">
        <f t="shared" si="0"/>
        <v>490.25941759078404</v>
      </c>
      <c r="BC20">
        <v>2.9407911186440678</v>
      </c>
      <c r="BD20">
        <v>0</v>
      </c>
      <c r="BE20">
        <v>0</v>
      </c>
      <c r="BF20">
        <v>0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146.10881883468591</v>
      </c>
      <c r="L21">
        <v>3.0261347860599943</v>
      </c>
      <c r="M21">
        <v>16.103565109230335</v>
      </c>
      <c r="N21">
        <v>10.083596448433813</v>
      </c>
      <c r="O21">
        <v>15.185610562699107</v>
      </c>
      <c r="P21">
        <v>24.410126636163771</v>
      </c>
      <c r="Q21">
        <v>2.021331952527393</v>
      </c>
      <c r="R21">
        <v>10.654420529778738</v>
      </c>
      <c r="S21">
        <v>6.3674262971268805</v>
      </c>
      <c r="T21">
        <v>0</v>
      </c>
      <c r="U21">
        <v>52.20271690993291</v>
      </c>
      <c r="V21">
        <v>3.0253174979329334</v>
      </c>
      <c r="W21">
        <v>5.0425072987169415</v>
      </c>
      <c r="X21">
        <v>15.129931120851596</v>
      </c>
      <c r="Y21">
        <v>0</v>
      </c>
      <c r="Z21">
        <v>5.8067240701314962</v>
      </c>
      <c r="AA21">
        <v>0</v>
      </c>
      <c r="AB21">
        <v>14.028389980037568</v>
      </c>
      <c r="AC21">
        <v>10.114088544946775</v>
      </c>
      <c r="AD21">
        <v>0</v>
      </c>
      <c r="AE21">
        <v>17.144065016906698</v>
      </c>
      <c r="AF21">
        <v>6.3015280560843232</v>
      </c>
      <c r="AG21">
        <v>33.041793219035689</v>
      </c>
      <c r="AH21">
        <v>0</v>
      </c>
      <c r="AI21">
        <v>0</v>
      </c>
      <c r="AJ21">
        <v>0</v>
      </c>
      <c r="AK21">
        <v>29.811962483249847</v>
      </c>
      <c r="AL21">
        <v>62.957458985597981</v>
      </c>
      <c r="AM21">
        <v>8.2007022524838238</v>
      </c>
      <c r="AN21">
        <v>3.4127213066165722E-2</v>
      </c>
      <c r="AO21">
        <v>0</v>
      </c>
      <c r="AP21">
        <v>0</v>
      </c>
      <c r="AQ21">
        <v>0</v>
      </c>
      <c r="AR21">
        <v>22.25406092151951</v>
      </c>
      <c r="AS21">
        <v>16.529833643811312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22.387504763908257</v>
      </c>
      <c r="BB21">
        <f t="shared" si="0"/>
        <v>516.13952472574738</v>
      </c>
      <c r="BC21">
        <v>2.9407911186440678</v>
      </c>
      <c r="BD21">
        <v>0</v>
      </c>
      <c r="BE21">
        <v>0</v>
      </c>
      <c r="BF21">
        <v>0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146.10881883468591</v>
      </c>
      <c r="L22">
        <v>3.0261347860599943</v>
      </c>
      <c r="M22">
        <v>16.103565109230335</v>
      </c>
      <c r="N22">
        <v>10.083596448433813</v>
      </c>
      <c r="O22">
        <v>15.185610562699107</v>
      </c>
      <c r="P22">
        <v>24.410126636163771</v>
      </c>
      <c r="Q22">
        <v>2.021331952527393</v>
      </c>
      <c r="R22">
        <v>10.654420529778738</v>
      </c>
      <c r="S22">
        <v>6.3674262971268805</v>
      </c>
      <c r="T22">
        <v>0</v>
      </c>
      <c r="U22">
        <v>52.20271690993291</v>
      </c>
      <c r="V22">
        <v>3.0253174979329334</v>
      </c>
      <c r="W22">
        <v>5.0425072987169415</v>
      </c>
      <c r="X22">
        <v>15.129931120851596</v>
      </c>
      <c r="Y22">
        <v>0</v>
      </c>
      <c r="Z22">
        <v>5.8067240701314962</v>
      </c>
      <c r="AA22">
        <v>0</v>
      </c>
      <c r="AB22">
        <v>14.028389980037568</v>
      </c>
      <c r="AC22">
        <v>10.114088544946775</v>
      </c>
      <c r="AD22">
        <v>0</v>
      </c>
      <c r="AE22">
        <v>17.144065016906698</v>
      </c>
      <c r="AF22">
        <v>6.3015280560843232</v>
      </c>
      <c r="AG22">
        <v>33.041793219035689</v>
      </c>
      <c r="AH22">
        <v>0</v>
      </c>
      <c r="AI22">
        <v>0</v>
      </c>
      <c r="AJ22">
        <v>0</v>
      </c>
      <c r="AK22">
        <v>29.811962483249847</v>
      </c>
      <c r="AL22">
        <v>62.957458985597981</v>
      </c>
      <c r="AM22">
        <v>8.2007022524838238</v>
      </c>
      <c r="AN22">
        <v>3.4127213066165722E-2</v>
      </c>
      <c r="AO22">
        <v>0</v>
      </c>
      <c r="AP22">
        <v>0</v>
      </c>
      <c r="AQ22">
        <v>0</v>
      </c>
      <c r="AR22">
        <v>22.25406092151951</v>
      </c>
      <c r="AS22">
        <v>16.529833643811312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22.387504763908257</v>
      </c>
      <c r="BB22">
        <f t="shared" si="0"/>
        <v>516.13952472574738</v>
      </c>
      <c r="BC22">
        <v>2.9407911186440678</v>
      </c>
      <c r="BD22">
        <v>0</v>
      </c>
      <c r="BE22">
        <v>0</v>
      </c>
      <c r="BF22">
        <v>0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146.11788156620932</v>
      </c>
      <c r="L23">
        <v>3.0261347860599943</v>
      </c>
      <c r="M23">
        <v>15.133422881625567</v>
      </c>
      <c r="N23">
        <v>10.083596448433813</v>
      </c>
      <c r="O23">
        <v>15.131869184069357</v>
      </c>
      <c r="P23">
        <v>24.410126636163771</v>
      </c>
      <c r="Q23">
        <v>2.021331952527393</v>
      </c>
      <c r="R23">
        <v>10.654420529778738</v>
      </c>
      <c r="S23">
        <v>6.3456980866598744</v>
      </c>
      <c r="T23">
        <v>0</v>
      </c>
      <c r="U23">
        <v>52.20271690993291</v>
      </c>
      <c r="V23">
        <v>3.0253174979329334</v>
      </c>
      <c r="W23">
        <v>5.0425072987169415</v>
      </c>
      <c r="X23">
        <v>15.129931120851596</v>
      </c>
      <c r="Y23">
        <v>0</v>
      </c>
      <c r="Z23">
        <v>5.8067240701314962</v>
      </c>
      <c r="AA23">
        <v>0</v>
      </c>
      <c r="AB23">
        <v>14.028389980037568</v>
      </c>
      <c r="AC23">
        <v>10.114088544946775</v>
      </c>
      <c r="AD23">
        <v>0</v>
      </c>
      <c r="AE23">
        <v>17.144065016906698</v>
      </c>
      <c r="AF23">
        <v>6.3015280560843232</v>
      </c>
      <c r="AG23">
        <v>33.041793219035689</v>
      </c>
      <c r="AH23">
        <v>0</v>
      </c>
      <c r="AI23">
        <v>0</v>
      </c>
      <c r="AJ23">
        <v>0</v>
      </c>
      <c r="AK23">
        <v>29.811962483249847</v>
      </c>
      <c r="AL23">
        <v>62.957458985597981</v>
      </c>
      <c r="AM23">
        <v>8.2007022524838238</v>
      </c>
      <c r="AN23">
        <v>3.4809726497599662E-2</v>
      </c>
      <c r="AO23">
        <v>0</v>
      </c>
      <c r="AP23">
        <v>0</v>
      </c>
      <c r="AQ23">
        <v>0</v>
      </c>
      <c r="AR23">
        <v>22.25406092151951</v>
      </c>
      <c r="AS23">
        <v>16.529833643811312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22.344205541209249</v>
      </c>
      <c r="BB23">
        <f t="shared" si="0"/>
        <v>515.14695737669967</v>
      </c>
      <c r="BC23">
        <v>2.9407911186440678</v>
      </c>
      <c r="BD23">
        <v>0</v>
      </c>
      <c r="BE23">
        <v>0</v>
      </c>
      <c r="BF23">
        <v>0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146.11788156620932</v>
      </c>
      <c r="L24">
        <v>3.0261347860599943</v>
      </c>
      <c r="M24">
        <v>15.133422881625567</v>
      </c>
      <c r="N24">
        <v>10.083596448433813</v>
      </c>
      <c r="O24">
        <v>15.131869184069357</v>
      </c>
      <c r="P24">
        <v>24.410126636163771</v>
      </c>
      <c r="Q24">
        <v>2.021331952527393</v>
      </c>
      <c r="R24">
        <v>10.654420529778738</v>
      </c>
      <c r="S24">
        <v>6.3456980866598744</v>
      </c>
      <c r="T24">
        <v>0</v>
      </c>
      <c r="U24">
        <v>52.20271690993291</v>
      </c>
      <c r="V24">
        <v>3.0253174979329334</v>
      </c>
      <c r="W24">
        <v>5.0425072987169415</v>
      </c>
      <c r="X24">
        <v>15.129931120851596</v>
      </c>
      <c r="Y24">
        <v>0</v>
      </c>
      <c r="Z24">
        <v>5.8067240701314962</v>
      </c>
      <c r="AA24">
        <v>0</v>
      </c>
      <c r="AB24">
        <v>14.028389980037568</v>
      </c>
      <c r="AC24">
        <v>10.114088544946775</v>
      </c>
      <c r="AD24">
        <v>0</v>
      </c>
      <c r="AE24">
        <v>17.144065016906698</v>
      </c>
      <c r="AF24">
        <v>6.3015280560843232</v>
      </c>
      <c r="AG24">
        <v>33.041793219035689</v>
      </c>
      <c r="AH24">
        <v>9.3332014203715268</v>
      </c>
      <c r="AI24">
        <v>0</v>
      </c>
      <c r="AJ24">
        <v>0</v>
      </c>
      <c r="AK24">
        <v>29.811962483249847</v>
      </c>
      <c r="AL24">
        <v>62.957458985597981</v>
      </c>
      <c r="AM24">
        <v>8.2007022524838238</v>
      </c>
      <c r="AN24">
        <v>3.4809726497599662E-2</v>
      </c>
      <c r="AO24">
        <v>0</v>
      </c>
      <c r="AP24">
        <v>0</v>
      </c>
      <c r="AQ24">
        <v>0</v>
      </c>
      <c r="AR24">
        <v>22.25406092151951</v>
      </c>
      <c r="AS24">
        <v>16.529833643811312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22.734333360580777</v>
      </c>
      <c r="BB24">
        <f t="shared" si="0"/>
        <v>525.76950324078109</v>
      </c>
      <c r="BC24">
        <v>2.9407911186440678</v>
      </c>
      <c r="BD24">
        <v>1.2234473255813954</v>
      </c>
      <c r="BE24">
        <v>0.4560249375</v>
      </c>
      <c r="BF24">
        <v>0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146.103787787257</v>
      </c>
      <c r="L25">
        <v>3.0261347860599943</v>
      </c>
      <c r="M25">
        <v>15.133422881625567</v>
      </c>
      <c r="N25">
        <v>10.083596448433813</v>
      </c>
      <c r="O25">
        <v>15.131869184069357</v>
      </c>
      <c r="P25">
        <v>24.410126636163771</v>
      </c>
      <c r="Q25">
        <v>2.021331952527393</v>
      </c>
      <c r="R25">
        <v>10.437996624557472</v>
      </c>
      <c r="S25">
        <v>5.3030806020737593</v>
      </c>
      <c r="T25">
        <v>0</v>
      </c>
      <c r="U25">
        <v>52.20271690993291</v>
      </c>
      <c r="V25">
        <v>3.0253174979329334</v>
      </c>
      <c r="W25">
        <v>5.0425072987169415</v>
      </c>
      <c r="X25">
        <v>15.129931120851596</v>
      </c>
      <c r="Y25">
        <v>0</v>
      </c>
      <c r="Z25">
        <v>5.8067240701314962</v>
      </c>
      <c r="AA25">
        <v>0</v>
      </c>
      <c r="AB25">
        <v>14.028389980037568</v>
      </c>
      <c r="AC25">
        <v>10.114088544946775</v>
      </c>
      <c r="AD25">
        <v>0</v>
      </c>
      <c r="AE25">
        <v>17.144065016906698</v>
      </c>
      <c r="AF25">
        <v>6.3015280560843232</v>
      </c>
      <c r="AG25">
        <v>33.041793219035689</v>
      </c>
      <c r="AH25">
        <v>23.053007642976414</v>
      </c>
      <c r="AI25">
        <v>0</v>
      </c>
      <c r="AJ25">
        <v>0</v>
      </c>
      <c r="AK25">
        <v>29.811962483249847</v>
      </c>
      <c r="AL25">
        <v>62.957458985597981</v>
      </c>
      <c r="AM25">
        <v>8.2007022524838238</v>
      </c>
      <c r="AN25">
        <v>3.4809726497599662E-2</v>
      </c>
      <c r="AO25">
        <v>0</v>
      </c>
      <c r="AP25">
        <v>0.56747297049822598</v>
      </c>
      <c r="AQ25">
        <v>0</v>
      </c>
      <c r="AR25">
        <v>5.8692028804007492</v>
      </c>
      <c r="AS25">
        <v>16.529833643811312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22.593437514679561</v>
      </c>
      <c r="BB25">
        <f t="shared" si="0"/>
        <v>523.21131618303991</v>
      </c>
      <c r="BC25">
        <v>2.9407911186440678</v>
      </c>
      <c r="BD25">
        <v>1.2234473255813954</v>
      </c>
      <c r="BE25">
        <v>1.1276560506329114</v>
      </c>
      <c r="BF25">
        <v>0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146.103787787257</v>
      </c>
      <c r="L26">
        <v>3.0261347860599943</v>
      </c>
      <c r="M26">
        <v>15.133422881625567</v>
      </c>
      <c r="N26">
        <v>10.083596448433813</v>
      </c>
      <c r="O26">
        <v>15.131869184069357</v>
      </c>
      <c r="P26">
        <v>24.410126636163771</v>
      </c>
      <c r="Q26">
        <v>2.021331952527393</v>
      </c>
      <c r="R26">
        <v>10.437996624557472</v>
      </c>
      <c r="S26">
        <v>5.3030806020737593</v>
      </c>
      <c r="T26">
        <v>0</v>
      </c>
      <c r="U26">
        <v>52.20271690993291</v>
      </c>
      <c r="V26">
        <v>3.0253174979329334</v>
      </c>
      <c r="W26">
        <v>5.0425072987169415</v>
      </c>
      <c r="X26">
        <v>15.129931120851596</v>
      </c>
      <c r="Y26">
        <v>0</v>
      </c>
      <c r="Z26">
        <v>5.8067240701314962</v>
      </c>
      <c r="AA26">
        <v>0</v>
      </c>
      <c r="AB26">
        <v>14.028389980037568</v>
      </c>
      <c r="AC26">
        <v>10.114088544946775</v>
      </c>
      <c r="AD26">
        <v>0</v>
      </c>
      <c r="AE26">
        <v>17.144065016906698</v>
      </c>
      <c r="AF26">
        <v>6.3015280560843232</v>
      </c>
      <c r="AG26">
        <v>33.041793219035689</v>
      </c>
      <c r="AH26">
        <v>34.579512137758293</v>
      </c>
      <c r="AI26">
        <v>0</v>
      </c>
      <c r="AJ26">
        <v>0</v>
      </c>
      <c r="AK26">
        <v>29.811962483249847</v>
      </c>
      <c r="AL26">
        <v>62.957458985597981</v>
      </c>
      <c r="AM26">
        <v>8.2007022524838238</v>
      </c>
      <c r="AN26">
        <v>3.4809726497599662E-2</v>
      </c>
      <c r="AO26">
        <v>0</v>
      </c>
      <c r="AP26">
        <v>0.56747297049822598</v>
      </c>
      <c r="AQ26">
        <v>0</v>
      </c>
      <c r="AR26">
        <v>1.956400960133583</v>
      </c>
      <c r="AS26">
        <v>16.529833643811312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22.911690282294277</v>
      </c>
      <c r="BB26">
        <f t="shared" si="0"/>
        <v>531.06542059331537</v>
      </c>
      <c r="BC26">
        <v>2.9407911186440678</v>
      </c>
      <c r="BD26">
        <v>1.2234473255813954</v>
      </c>
      <c r="BE26">
        <v>1.6863106540084385</v>
      </c>
      <c r="BF26">
        <v>0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146.103787787257</v>
      </c>
      <c r="L27">
        <v>3.0261347860599943</v>
      </c>
      <c r="M27">
        <v>15.133422881625567</v>
      </c>
      <c r="N27">
        <v>10.083596448433813</v>
      </c>
      <c r="O27">
        <v>15.131869184069357</v>
      </c>
      <c r="P27">
        <v>24.410126636163771</v>
      </c>
      <c r="Q27">
        <v>2.021331952527393</v>
      </c>
      <c r="R27">
        <v>10.090635627331269</v>
      </c>
      <c r="S27">
        <v>5.3030806020737593</v>
      </c>
      <c r="T27">
        <v>0</v>
      </c>
      <c r="U27">
        <v>52.20271690993291</v>
      </c>
      <c r="V27">
        <v>3.0253174979329334</v>
      </c>
      <c r="W27">
        <v>5.0425072987169415</v>
      </c>
      <c r="X27">
        <v>15.129931120851596</v>
      </c>
      <c r="Y27">
        <v>0</v>
      </c>
      <c r="Z27">
        <v>5.8067240701314962</v>
      </c>
      <c r="AA27">
        <v>6.1945305197244833</v>
      </c>
      <c r="AB27">
        <v>14.028389980037568</v>
      </c>
      <c r="AC27">
        <v>10.114088544946775</v>
      </c>
      <c r="AD27">
        <v>4.7365506509079518</v>
      </c>
      <c r="AE27">
        <v>25.783065723231054</v>
      </c>
      <c r="AF27">
        <v>6.3015280560843232</v>
      </c>
      <c r="AG27">
        <v>33.041793219035689</v>
      </c>
      <c r="AH27">
        <v>34.579512137758293</v>
      </c>
      <c r="AI27">
        <v>0</v>
      </c>
      <c r="AJ27">
        <v>0</v>
      </c>
      <c r="AK27">
        <v>29.811962483249847</v>
      </c>
      <c r="AL27">
        <v>62.957458985597981</v>
      </c>
      <c r="AM27">
        <v>8.2007022524838238</v>
      </c>
      <c r="AN27">
        <v>3.4809726497599662E-2</v>
      </c>
      <c r="AO27">
        <v>0</v>
      </c>
      <c r="AP27">
        <v>0.56747297049822598</v>
      </c>
      <c r="AQ27">
        <v>0</v>
      </c>
      <c r="AR27">
        <v>1.956400960133583</v>
      </c>
      <c r="AS27">
        <v>16.529833643811312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23.715200015067012</v>
      </c>
      <c r="BB27">
        <f t="shared" si="0"/>
        <v>549.48463174027324</v>
      </c>
      <c r="BC27">
        <v>2.9407911186440678</v>
      </c>
      <c r="BD27">
        <v>1.2234473255813954</v>
      </c>
      <c r="BE27">
        <v>1.6863106540084385</v>
      </c>
      <c r="BF27">
        <v>0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146.103787787257</v>
      </c>
      <c r="L28">
        <v>3.0261347860599943</v>
      </c>
      <c r="M28">
        <v>15.133422881625567</v>
      </c>
      <c r="N28">
        <v>10.083596448433813</v>
      </c>
      <c r="O28">
        <v>15.131869184069357</v>
      </c>
      <c r="P28">
        <v>24.410126636163771</v>
      </c>
      <c r="Q28">
        <v>2.021331952527393</v>
      </c>
      <c r="R28">
        <v>10.090635627331269</v>
      </c>
      <c r="S28">
        <v>5.3030806020737593</v>
      </c>
      <c r="T28">
        <v>0</v>
      </c>
      <c r="U28">
        <v>52.20271690993291</v>
      </c>
      <c r="V28">
        <v>3.0253174979329334</v>
      </c>
      <c r="W28">
        <v>5.0425072987169415</v>
      </c>
      <c r="X28">
        <v>15.129931120851596</v>
      </c>
      <c r="Y28">
        <v>0</v>
      </c>
      <c r="Z28">
        <v>8.7100863343769568</v>
      </c>
      <c r="AA28">
        <v>6.1945305197244833</v>
      </c>
      <c r="AB28">
        <v>14.028389980037568</v>
      </c>
      <c r="AC28">
        <v>10.114088544946775</v>
      </c>
      <c r="AD28">
        <v>9.473100833124608</v>
      </c>
      <c r="AE28">
        <v>25.783065723231054</v>
      </c>
      <c r="AF28">
        <v>6.3015280560843232</v>
      </c>
      <c r="AG28">
        <v>33.041793219035689</v>
      </c>
      <c r="AH28">
        <v>34.579512137758293</v>
      </c>
      <c r="AI28">
        <v>0</v>
      </c>
      <c r="AJ28">
        <v>0</v>
      </c>
      <c r="AK28">
        <v>29.811962483249847</v>
      </c>
      <c r="AL28">
        <v>62.957458985597981</v>
      </c>
      <c r="AM28">
        <v>8.2007022524838238</v>
      </c>
      <c r="AN28">
        <v>3.4809726497599662E-2</v>
      </c>
      <c r="AO28">
        <v>0</v>
      </c>
      <c r="AP28">
        <v>0.56747297049822598</v>
      </c>
      <c r="AQ28">
        <v>0</v>
      </c>
      <c r="AR28">
        <v>5.8692028804007492</v>
      </c>
      <c r="AS28">
        <v>16.529833643811312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24.198103475596294</v>
      </c>
      <c r="BB28">
        <f t="shared" si="0"/>
        <v>560.55444264647315</v>
      </c>
      <c r="BC28">
        <v>2.9407911186440678</v>
      </c>
      <c r="BD28">
        <v>1.2234473255813954</v>
      </c>
      <c r="BE28">
        <v>1.6863106540084385</v>
      </c>
      <c r="BF28">
        <v>0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146.103787787257</v>
      </c>
      <c r="L29">
        <v>3.0261347860599943</v>
      </c>
      <c r="M29">
        <v>15.133422881625567</v>
      </c>
      <c r="N29">
        <v>10.083596448433813</v>
      </c>
      <c r="O29">
        <v>15.131869184069357</v>
      </c>
      <c r="P29">
        <v>24.410126636163771</v>
      </c>
      <c r="Q29">
        <v>2.021331952527393</v>
      </c>
      <c r="R29">
        <v>10.090635627331269</v>
      </c>
      <c r="S29">
        <v>5.3030806020737593</v>
      </c>
      <c r="T29">
        <v>0</v>
      </c>
      <c r="U29">
        <v>52.20271690993291</v>
      </c>
      <c r="V29">
        <v>3.0253174979329334</v>
      </c>
      <c r="W29">
        <v>5.0425072987169415</v>
      </c>
      <c r="X29">
        <v>15.129931120851596</v>
      </c>
      <c r="Y29">
        <v>0</v>
      </c>
      <c r="Z29">
        <v>8.6740258234189103</v>
      </c>
      <c r="AA29">
        <v>12.424057698184095</v>
      </c>
      <c r="AB29">
        <v>14.028389980037568</v>
      </c>
      <c r="AC29">
        <v>10.114088544946775</v>
      </c>
      <c r="AD29">
        <v>14.209651484032561</v>
      </c>
      <c r="AE29">
        <v>25.783065723231054</v>
      </c>
      <c r="AF29">
        <v>6.3015280560843232</v>
      </c>
      <c r="AG29">
        <v>33.041793219035689</v>
      </c>
      <c r="AH29">
        <v>34.579512137758293</v>
      </c>
      <c r="AI29">
        <v>0</v>
      </c>
      <c r="AJ29">
        <v>0</v>
      </c>
      <c r="AK29">
        <v>29.811962483249847</v>
      </c>
      <c r="AL29">
        <v>36.725184408265491</v>
      </c>
      <c r="AM29">
        <v>8.2007022524838238</v>
      </c>
      <c r="AN29">
        <v>3.4809726497599662E-2</v>
      </c>
      <c r="AO29">
        <v>0</v>
      </c>
      <c r="AP29">
        <v>0.56747297049822598</v>
      </c>
      <c r="AQ29">
        <v>0</v>
      </c>
      <c r="AR29">
        <v>22.25406092151951</v>
      </c>
      <c r="AS29">
        <v>16.529833643811312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24.243356188292072</v>
      </c>
      <c r="BB29">
        <f t="shared" si="0"/>
        <v>561.59179071597327</v>
      </c>
      <c r="BC29">
        <v>2.9407911186440678</v>
      </c>
      <c r="BD29">
        <v>1.2234473255813954</v>
      </c>
      <c r="BE29">
        <v>1.6863106540084385</v>
      </c>
      <c r="BF29">
        <v>0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146.103787787257</v>
      </c>
      <c r="L30">
        <v>3.0261347860599943</v>
      </c>
      <c r="M30">
        <v>15.133422881625567</v>
      </c>
      <c r="N30">
        <v>10.083596448433813</v>
      </c>
      <c r="O30">
        <v>15.131869184069357</v>
      </c>
      <c r="P30">
        <v>24.410126636163771</v>
      </c>
      <c r="Q30">
        <v>2.021331952527393</v>
      </c>
      <c r="R30">
        <v>10.436178264326511</v>
      </c>
      <c r="S30">
        <v>5.3030806020737593</v>
      </c>
      <c r="T30">
        <v>0</v>
      </c>
      <c r="U30">
        <v>52.20271690993291</v>
      </c>
      <c r="V30">
        <v>3.0253174979329334</v>
      </c>
      <c r="W30">
        <v>5.0425072987169415</v>
      </c>
      <c r="X30">
        <v>15.129931120851596</v>
      </c>
      <c r="Y30">
        <v>0</v>
      </c>
      <c r="Z30">
        <v>8.6740258234189103</v>
      </c>
      <c r="AA30">
        <v>12.424057698184095</v>
      </c>
      <c r="AB30">
        <v>14.028389980037568</v>
      </c>
      <c r="AC30">
        <v>10.114088544946775</v>
      </c>
      <c r="AD30">
        <v>14.209651484032561</v>
      </c>
      <c r="AE30">
        <v>25.783065723231054</v>
      </c>
      <c r="AF30">
        <v>6.3015280560843232</v>
      </c>
      <c r="AG30">
        <v>33.041793219035689</v>
      </c>
      <c r="AH30">
        <v>34.579512137758293</v>
      </c>
      <c r="AI30">
        <v>0</v>
      </c>
      <c r="AJ30">
        <v>0</v>
      </c>
      <c r="AK30">
        <v>29.811962483249847</v>
      </c>
      <c r="AL30">
        <v>36.725184408265491</v>
      </c>
      <c r="AM30">
        <v>8.2007022524838238</v>
      </c>
      <c r="AN30">
        <v>3.4809726497599662E-2</v>
      </c>
      <c r="AO30">
        <v>0</v>
      </c>
      <c r="AP30">
        <v>0.56747297049822598</v>
      </c>
      <c r="AQ30">
        <v>0</v>
      </c>
      <c r="AR30">
        <v>22.25406092151951</v>
      </c>
      <c r="AS30">
        <v>16.529833643811312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24.257799870518479</v>
      </c>
      <c r="BB30">
        <f t="shared" si="0"/>
        <v>561.92288967074217</v>
      </c>
      <c r="BC30">
        <v>2.9407911186440678</v>
      </c>
      <c r="BD30">
        <v>1.2234473255813954</v>
      </c>
      <c r="BE30">
        <v>1.6863106540084385</v>
      </c>
      <c r="BF30">
        <v>0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146.10873703484327</v>
      </c>
      <c r="L31">
        <v>3.0261347860599943</v>
      </c>
      <c r="M31">
        <v>15.133422881625567</v>
      </c>
      <c r="N31">
        <v>10.083596448433813</v>
      </c>
      <c r="O31">
        <v>15.131869184069357</v>
      </c>
      <c r="P31">
        <v>24.410126636163771</v>
      </c>
      <c r="Q31">
        <v>2.021331952527393</v>
      </c>
      <c r="R31">
        <v>10.437996624557472</v>
      </c>
      <c r="S31">
        <v>5.3030806020737593</v>
      </c>
      <c r="T31">
        <v>0</v>
      </c>
      <c r="U31">
        <v>52.20271690993291</v>
      </c>
      <c r="V31">
        <v>3.0280745514471787</v>
      </c>
      <c r="W31">
        <v>5.0425072987169415</v>
      </c>
      <c r="X31">
        <v>15.129931120851596</v>
      </c>
      <c r="Y31">
        <v>0</v>
      </c>
      <c r="Z31">
        <v>8.6740258234189103</v>
      </c>
      <c r="AA31">
        <v>12.424057698184095</v>
      </c>
      <c r="AB31">
        <v>14.028389980037568</v>
      </c>
      <c r="AC31">
        <v>10.114088544946775</v>
      </c>
      <c r="AD31">
        <v>14.209651484032561</v>
      </c>
      <c r="AE31">
        <v>25.783065723231054</v>
      </c>
      <c r="AF31">
        <v>6.3015280560843232</v>
      </c>
      <c r="AG31">
        <v>33.041793219035689</v>
      </c>
      <c r="AH31">
        <v>34.579512137758293</v>
      </c>
      <c r="AI31">
        <v>0</v>
      </c>
      <c r="AJ31">
        <v>0</v>
      </c>
      <c r="AK31">
        <v>29.811962483249847</v>
      </c>
      <c r="AL31">
        <v>36.725184408265491</v>
      </c>
      <c r="AM31">
        <v>8.2007022524838238</v>
      </c>
      <c r="AN31">
        <v>3.4809726497599662E-2</v>
      </c>
      <c r="AO31">
        <v>0</v>
      </c>
      <c r="AP31">
        <v>2.6671242447131864</v>
      </c>
      <c r="AQ31">
        <v>0</v>
      </c>
      <c r="AR31">
        <v>22.25406092151951</v>
      </c>
      <c r="AS31">
        <v>16.529833643811312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24.345963424624323</v>
      </c>
      <c r="BB31">
        <f t="shared" si="0"/>
        <v>563.94390205218269</v>
      </c>
      <c r="BC31">
        <v>2.9407911186440678</v>
      </c>
      <c r="BD31">
        <v>1.2234473255813954</v>
      </c>
      <c r="BE31">
        <v>1.6863106540084385</v>
      </c>
      <c r="BF31">
        <v>0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146.10873703484327</v>
      </c>
      <c r="L32">
        <v>3.0261347860599943</v>
      </c>
      <c r="M32">
        <v>15.133422881625567</v>
      </c>
      <c r="N32">
        <v>10.083596448433813</v>
      </c>
      <c r="O32">
        <v>15.131869184069357</v>
      </c>
      <c r="P32">
        <v>24.410126636163771</v>
      </c>
      <c r="Q32">
        <v>2.021331952527393</v>
      </c>
      <c r="R32">
        <v>10.437996624557472</v>
      </c>
      <c r="S32">
        <v>5.3030806020737593</v>
      </c>
      <c r="T32">
        <v>0</v>
      </c>
      <c r="U32">
        <v>52.20271690993291</v>
      </c>
      <c r="V32">
        <v>3.0280745514471787</v>
      </c>
      <c r="W32">
        <v>5.0425072987169415</v>
      </c>
      <c r="X32">
        <v>15.129931120851596</v>
      </c>
      <c r="Y32">
        <v>0</v>
      </c>
      <c r="Z32">
        <v>8.6740258234189103</v>
      </c>
      <c r="AA32">
        <v>12.424057698184095</v>
      </c>
      <c r="AB32">
        <v>14.028389980037568</v>
      </c>
      <c r="AC32">
        <v>10.114088544946775</v>
      </c>
      <c r="AD32">
        <v>9.473100833124608</v>
      </c>
      <c r="AE32">
        <v>25.783065723231054</v>
      </c>
      <c r="AF32">
        <v>6.3015280560843232</v>
      </c>
      <c r="AG32">
        <v>33.041793219035689</v>
      </c>
      <c r="AH32">
        <v>23.053007642976414</v>
      </c>
      <c r="AI32">
        <v>0</v>
      </c>
      <c r="AJ32">
        <v>0</v>
      </c>
      <c r="AK32">
        <v>29.811962483249847</v>
      </c>
      <c r="AL32">
        <v>36.725184408265491</v>
      </c>
      <c r="AM32">
        <v>8.2007022524838238</v>
      </c>
      <c r="AN32">
        <v>3.4809726497599662E-2</v>
      </c>
      <c r="AO32">
        <v>0</v>
      </c>
      <c r="AP32">
        <v>2.6671242447131864</v>
      </c>
      <c r="AQ32">
        <v>0</v>
      </c>
      <c r="AR32">
        <v>22.25406092151951</v>
      </c>
      <c r="AS32">
        <v>16.529833643811312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23.666167719534489</v>
      </c>
      <c r="BB32">
        <f t="shared" si="0"/>
        <v>547.8019880082071</v>
      </c>
      <c r="BC32">
        <v>2.9407911186440678</v>
      </c>
      <c r="BD32">
        <v>1.2234473255813954</v>
      </c>
      <c r="BE32">
        <v>1.1276560506329114</v>
      </c>
      <c r="BF32">
        <v>0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146.10873703484327</v>
      </c>
      <c r="L33">
        <v>3.0261347860599943</v>
      </c>
      <c r="M33">
        <v>15.133422881625567</v>
      </c>
      <c r="N33">
        <v>10.083596448433813</v>
      </c>
      <c r="O33">
        <v>15.131869184069357</v>
      </c>
      <c r="P33">
        <v>24.410126636163771</v>
      </c>
      <c r="Q33">
        <v>2.021331952527393</v>
      </c>
      <c r="R33">
        <v>10.10776256765377</v>
      </c>
      <c r="S33">
        <v>5.215881525675873</v>
      </c>
      <c r="T33">
        <v>0</v>
      </c>
      <c r="U33">
        <v>52.20271690993291</v>
      </c>
      <c r="V33">
        <v>3.0280745514471787</v>
      </c>
      <c r="W33">
        <v>5.0425072987169415</v>
      </c>
      <c r="X33">
        <v>15.129931120851596</v>
      </c>
      <c r="Y33">
        <v>0</v>
      </c>
      <c r="Z33">
        <v>5.8067240701314962</v>
      </c>
      <c r="AA33">
        <v>12.424057698184095</v>
      </c>
      <c r="AB33">
        <v>14.028389980037568</v>
      </c>
      <c r="AC33">
        <v>10.114088544946775</v>
      </c>
      <c r="AD33">
        <v>4.7365506509079518</v>
      </c>
      <c r="AE33">
        <v>25.783065723231054</v>
      </c>
      <c r="AF33">
        <v>6.3015280560843232</v>
      </c>
      <c r="AG33">
        <v>33.041793219035689</v>
      </c>
      <c r="AH33">
        <v>11.52650449478188</v>
      </c>
      <c r="AI33">
        <v>0</v>
      </c>
      <c r="AJ33">
        <v>0</v>
      </c>
      <c r="AK33">
        <v>29.811962483249847</v>
      </c>
      <c r="AL33">
        <v>36.725184408265491</v>
      </c>
      <c r="AM33">
        <v>8.2007022524838238</v>
      </c>
      <c r="AN33">
        <v>3.4809726497599662E-2</v>
      </c>
      <c r="AO33">
        <v>0</v>
      </c>
      <c r="AP33">
        <v>2.6671242447131864</v>
      </c>
      <c r="AQ33">
        <v>0</v>
      </c>
      <c r="AR33">
        <v>23.476811521602997</v>
      </c>
      <c r="AS33">
        <v>16.529833643811312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22.900181147147372</v>
      </c>
      <c r="BB33">
        <f t="shared" si="0"/>
        <v>529.67393620418386</v>
      </c>
      <c r="BC33">
        <v>2.9407911186440678</v>
      </c>
      <c r="BD33">
        <v>1.2234473255813954</v>
      </c>
      <c r="BE33">
        <v>0.55865529113924062</v>
      </c>
      <c r="BF33">
        <v>0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146.10873703484327</v>
      </c>
      <c r="L34">
        <v>3.0261347860599943</v>
      </c>
      <c r="M34">
        <v>15.133422881625567</v>
      </c>
      <c r="N34">
        <v>10.083596448433813</v>
      </c>
      <c r="O34">
        <v>15.131869184069357</v>
      </c>
      <c r="P34">
        <v>24.410126636163771</v>
      </c>
      <c r="Q34">
        <v>2.021331952527393</v>
      </c>
      <c r="R34">
        <v>10.090635627331269</v>
      </c>
      <c r="S34">
        <v>5.215881525675873</v>
      </c>
      <c r="T34">
        <v>0</v>
      </c>
      <c r="U34">
        <v>52.20271690993291</v>
      </c>
      <c r="V34">
        <v>3.0253174979329334</v>
      </c>
      <c r="W34">
        <v>5.0425072987169415</v>
      </c>
      <c r="X34">
        <v>15.129931120851596</v>
      </c>
      <c r="Y34">
        <v>0</v>
      </c>
      <c r="Z34">
        <v>5.8067240701314962</v>
      </c>
      <c r="AA34">
        <v>12.424057698184095</v>
      </c>
      <c r="AB34">
        <v>14.028389980037568</v>
      </c>
      <c r="AC34">
        <v>10.114088544946775</v>
      </c>
      <c r="AD34">
        <v>4.7365506509079518</v>
      </c>
      <c r="AE34">
        <v>25.783065723231054</v>
      </c>
      <c r="AF34">
        <v>6.3015280560843232</v>
      </c>
      <c r="AG34">
        <v>33.041793219035689</v>
      </c>
      <c r="AH34">
        <v>0</v>
      </c>
      <c r="AI34">
        <v>1.6630035685660611</v>
      </c>
      <c r="AJ34">
        <v>0</v>
      </c>
      <c r="AK34">
        <v>29.811962483249847</v>
      </c>
      <c r="AL34">
        <v>36.725184408265491</v>
      </c>
      <c r="AM34">
        <v>8.2007022524838238</v>
      </c>
      <c r="AN34">
        <v>3.4809726497599662E-2</v>
      </c>
      <c r="AO34">
        <v>0</v>
      </c>
      <c r="AP34">
        <v>2.6671242447131864</v>
      </c>
      <c r="AQ34">
        <v>0</v>
      </c>
      <c r="AR34">
        <v>23.476811521602997</v>
      </c>
      <c r="AS34">
        <v>16.529833643811312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22.487055657489176</v>
      </c>
      <c r="BB34">
        <f t="shared" si="0"/>
        <v>518.4215741570689</v>
      </c>
      <c r="BC34">
        <v>2.9407911186440678</v>
      </c>
      <c r="BD34">
        <v>0</v>
      </c>
      <c r="BE34">
        <v>0</v>
      </c>
      <c r="BF34">
        <v>0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146.11788156620932</v>
      </c>
      <c r="L35">
        <v>3.0261347860599943</v>
      </c>
      <c r="M35">
        <v>15.133422881625567</v>
      </c>
      <c r="N35">
        <v>10.083596448433813</v>
      </c>
      <c r="O35">
        <v>15.131869184069357</v>
      </c>
      <c r="P35">
        <v>24.410126636163771</v>
      </c>
      <c r="Q35">
        <v>2.021331952527393</v>
      </c>
      <c r="R35">
        <v>10.090635627331269</v>
      </c>
      <c r="S35">
        <v>6.0648281370112151</v>
      </c>
      <c r="T35">
        <v>0</v>
      </c>
      <c r="U35">
        <v>52.20271690993291</v>
      </c>
      <c r="V35">
        <v>3.0253174979329334</v>
      </c>
      <c r="W35">
        <v>5.0425072987169415</v>
      </c>
      <c r="X35">
        <v>15.129931120851596</v>
      </c>
      <c r="Y35">
        <v>0</v>
      </c>
      <c r="Z35">
        <v>5.8067240701314962</v>
      </c>
      <c r="AA35">
        <v>12.424057698184095</v>
      </c>
      <c r="AB35">
        <v>14.028389980037568</v>
      </c>
      <c r="AC35">
        <v>10.114088544946775</v>
      </c>
      <c r="AD35">
        <v>4.7365506509079518</v>
      </c>
      <c r="AE35">
        <v>25.783065723231054</v>
      </c>
      <c r="AF35">
        <v>6.3015280560843232</v>
      </c>
      <c r="AG35">
        <v>33.041793219035689</v>
      </c>
      <c r="AH35">
        <v>0</v>
      </c>
      <c r="AI35">
        <v>1.6630035685660611</v>
      </c>
      <c r="AJ35">
        <v>0</v>
      </c>
      <c r="AK35">
        <v>29.811962483249847</v>
      </c>
      <c r="AL35">
        <v>36.725184408265491</v>
      </c>
      <c r="AM35">
        <v>8.2007022524838238</v>
      </c>
      <c r="AN35">
        <v>3.5492306950532244E-2</v>
      </c>
      <c r="AO35">
        <v>0</v>
      </c>
      <c r="AP35">
        <v>2.6671242447131864</v>
      </c>
      <c r="AQ35">
        <v>0</v>
      </c>
      <c r="AR35">
        <v>22.25406092151951</v>
      </c>
      <c r="AS35">
        <v>16.529833643811312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22.471841424033538</v>
      </c>
      <c r="BB35">
        <f t="shared" si="0"/>
        <v>518.0728115135953</v>
      </c>
      <c r="BC35">
        <v>2.9407911186440678</v>
      </c>
      <c r="BD35">
        <v>0</v>
      </c>
      <c r="BE35">
        <v>0</v>
      </c>
      <c r="BF35">
        <v>0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146.1099679803001</v>
      </c>
      <c r="L36">
        <v>3.0261347860599943</v>
      </c>
      <c r="M36">
        <v>15.133422881625567</v>
      </c>
      <c r="N36">
        <v>10.083596448433813</v>
      </c>
      <c r="O36">
        <v>15.131869184069357</v>
      </c>
      <c r="P36">
        <v>24.410126636163771</v>
      </c>
      <c r="Q36">
        <v>2.021331952527393</v>
      </c>
      <c r="R36">
        <v>10.090635627331269</v>
      </c>
      <c r="S36">
        <v>6.0648281370112151</v>
      </c>
      <c r="T36">
        <v>0</v>
      </c>
      <c r="U36">
        <v>52.20271690993291</v>
      </c>
      <c r="V36">
        <v>3.0253174979329334</v>
      </c>
      <c r="W36">
        <v>5.0425072987169415</v>
      </c>
      <c r="X36">
        <v>15.129931120851596</v>
      </c>
      <c r="Y36">
        <v>0</v>
      </c>
      <c r="Z36">
        <v>5.8067240701314962</v>
      </c>
      <c r="AA36">
        <v>6.1945305197244833</v>
      </c>
      <c r="AB36">
        <v>14.028389980037568</v>
      </c>
      <c r="AC36">
        <v>10.114088544946775</v>
      </c>
      <c r="AD36">
        <v>4.7365506509079518</v>
      </c>
      <c r="AE36">
        <v>25.783065723231054</v>
      </c>
      <c r="AF36">
        <v>6.3015280560843232</v>
      </c>
      <c r="AG36">
        <v>33.041793219035689</v>
      </c>
      <c r="AH36">
        <v>0</v>
      </c>
      <c r="AI36">
        <v>3.3260071371321223</v>
      </c>
      <c r="AJ36">
        <v>0</v>
      </c>
      <c r="AK36">
        <v>29.811962483249847</v>
      </c>
      <c r="AL36">
        <v>36.725184408265491</v>
      </c>
      <c r="AM36">
        <v>8.2007022524838238</v>
      </c>
      <c r="AN36">
        <v>3.5492306950532244E-2</v>
      </c>
      <c r="AO36">
        <v>0</v>
      </c>
      <c r="AP36">
        <v>2.6671242447131864</v>
      </c>
      <c r="AQ36">
        <v>0</v>
      </c>
      <c r="AR36">
        <v>22.25406092151951</v>
      </c>
      <c r="AS36">
        <v>16.529833643811312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22.280629949248972</v>
      </c>
      <c r="BB36">
        <f t="shared" si="0"/>
        <v>513.68958579257708</v>
      </c>
      <c r="BC36">
        <v>2.9407911186440678</v>
      </c>
      <c r="BD36">
        <v>0</v>
      </c>
      <c r="BE36">
        <v>0</v>
      </c>
      <c r="BF36">
        <v>0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146.1099679803001</v>
      </c>
      <c r="L37">
        <v>3.0261347860599943</v>
      </c>
      <c r="M37">
        <v>15.133422881625567</v>
      </c>
      <c r="N37">
        <v>10.083596448433813</v>
      </c>
      <c r="O37">
        <v>77.28806466195131</v>
      </c>
      <c r="P37">
        <v>24.410126636163771</v>
      </c>
      <c r="Q37">
        <v>2.021331952527393</v>
      </c>
      <c r="R37">
        <v>10.090635627331269</v>
      </c>
      <c r="S37">
        <v>6.0648281370112151</v>
      </c>
      <c r="T37">
        <v>0</v>
      </c>
      <c r="U37">
        <v>52.20271690993291</v>
      </c>
      <c r="V37">
        <v>3.0253174979329334</v>
      </c>
      <c r="W37">
        <v>5.0425072987169415</v>
      </c>
      <c r="X37">
        <v>15.129931120851596</v>
      </c>
      <c r="Y37">
        <v>0</v>
      </c>
      <c r="Z37">
        <v>5.8067240701314962</v>
      </c>
      <c r="AA37">
        <v>0</v>
      </c>
      <c r="AB37">
        <v>14.028389980037568</v>
      </c>
      <c r="AC37">
        <v>10.114088544946775</v>
      </c>
      <c r="AD37">
        <v>4.7365506509079518</v>
      </c>
      <c r="AE37">
        <v>25.783065723231054</v>
      </c>
      <c r="AF37">
        <v>6.3015280560843232</v>
      </c>
      <c r="AG37">
        <v>33.041793219035689</v>
      </c>
      <c r="AH37">
        <v>0</v>
      </c>
      <c r="AI37">
        <v>17.295238989229802</v>
      </c>
      <c r="AJ37">
        <v>0</v>
      </c>
      <c r="AK37">
        <v>29.811962483249847</v>
      </c>
      <c r="AL37">
        <v>36.725184408265491</v>
      </c>
      <c r="AM37">
        <v>8.2007022524838238</v>
      </c>
      <c r="AN37">
        <v>3.5492306950532244E-2</v>
      </c>
      <c r="AO37">
        <v>0</v>
      </c>
      <c r="AP37">
        <v>0.39723144602633664</v>
      </c>
      <c r="AQ37">
        <v>0</v>
      </c>
      <c r="AR37">
        <v>22.25406092151951</v>
      </c>
      <c r="AS37">
        <v>16.529833643811312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25.108859916932513</v>
      </c>
      <c r="BB37">
        <f t="shared" si="0"/>
        <v>578.52235983646187</v>
      </c>
      <c r="BC37">
        <v>2.9407911186440678</v>
      </c>
      <c r="BD37">
        <v>0</v>
      </c>
      <c r="BE37">
        <v>0</v>
      </c>
      <c r="BF37">
        <v>0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146.1099679803001</v>
      </c>
      <c r="L38">
        <v>3.0261347860599943</v>
      </c>
      <c r="M38">
        <v>15.133422881625567</v>
      </c>
      <c r="N38">
        <v>10.083596448433813</v>
      </c>
      <c r="O38">
        <v>77.288899514149776</v>
      </c>
      <c r="P38">
        <v>24.410126636163771</v>
      </c>
      <c r="Q38">
        <v>2.021331952527393</v>
      </c>
      <c r="R38">
        <v>10.090635627331269</v>
      </c>
      <c r="S38">
        <v>6.0648281370112151</v>
      </c>
      <c r="T38">
        <v>0</v>
      </c>
      <c r="U38">
        <v>52.20271690993291</v>
      </c>
      <c r="V38">
        <v>3.0253174979329334</v>
      </c>
      <c r="W38">
        <v>5.0425072987169415</v>
      </c>
      <c r="X38">
        <v>15.129931120851596</v>
      </c>
      <c r="Y38">
        <v>0</v>
      </c>
      <c r="Z38">
        <v>5.8067240701314962</v>
      </c>
      <c r="AA38">
        <v>0</v>
      </c>
      <c r="AB38">
        <v>14.028389980037568</v>
      </c>
      <c r="AC38">
        <v>10.114088544946775</v>
      </c>
      <c r="AD38">
        <v>4.7365506509079518</v>
      </c>
      <c r="AE38">
        <v>25.783065723231054</v>
      </c>
      <c r="AF38">
        <v>6.3015280560843232</v>
      </c>
      <c r="AG38">
        <v>33.041793219035689</v>
      </c>
      <c r="AH38">
        <v>0</v>
      </c>
      <c r="AI38">
        <v>17.295238989229802</v>
      </c>
      <c r="AJ38">
        <v>0</v>
      </c>
      <c r="AK38">
        <v>29.811962483249847</v>
      </c>
      <c r="AL38">
        <v>36.725184408265491</v>
      </c>
      <c r="AM38">
        <v>8.2007022524838238</v>
      </c>
      <c r="AN38">
        <v>3.5492306950532244E-2</v>
      </c>
      <c r="AO38">
        <v>0</v>
      </c>
      <c r="AP38">
        <v>0.39723144602633664</v>
      </c>
      <c r="AQ38">
        <v>0</v>
      </c>
      <c r="AR38">
        <v>22.25406092151951</v>
      </c>
      <c r="AS38">
        <v>16.529833643811312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25.108894813754414</v>
      </c>
      <c r="BB38">
        <f t="shared" si="0"/>
        <v>578.52315979183845</v>
      </c>
      <c r="BC38">
        <v>2.9407911186440678</v>
      </c>
      <c r="BD38">
        <v>0</v>
      </c>
      <c r="BE38">
        <v>0</v>
      </c>
      <c r="BF38">
        <v>0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146.10560357598925</v>
      </c>
      <c r="L39">
        <v>3.0261347860599943</v>
      </c>
      <c r="M39">
        <v>15.133422881625567</v>
      </c>
      <c r="N39">
        <v>10.083596448433813</v>
      </c>
      <c r="O39">
        <v>77.288899514149776</v>
      </c>
      <c r="P39">
        <v>24.410126636163771</v>
      </c>
      <c r="Q39">
        <v>2.021331952527393</v>
      </c>
      <c r="R39">
        <v>10.090635627331269</v>
      </c>
      <c r="S39">
        <v>6.0648281370112151</v>
      </c>
      <c r="T39">
        <v>0</v>
      </c>
      <c r="U39">
        <v>52.20271690993291</v>
      </c>
      <c r="V39">
        <v>3.0253174979329334</v>
      </c>
      <c r="W39">
        <v>5.0425072987169415</v>
      </c>
      <c r="X39">
        <v>15.129931120851596</v>
      </c>
      <c r="Y39">
        <v>0</v>
      </c>
      <c r="Z39">
        <v>5.8067240701314962</v>
      </c>
      <c r="AA39">
        <v>0</v>
      </c>
      <c r="AB39">
        <v>14.028389980037568</v>
      </c>
      <c r="AC39">
        <v>5.0570447415216035</v>
      </c>
      <c r="AD39">
        <v>0</v>
      </c>
      <c r="AE39">
        <v>25.783065723231054</v>
      </c>
      <c r="AF39">
        <v>6.3015280560843232</v>
      </c>
      <c r="AG39">
        <v>33.041793219035689</v>
      </c>
      <c r="AH39">
        <v>0</v>
      </c>
      <c r="AI39">
        <v>17.295238989229802</v>
      </c>
      <c r="AJ39">
        <v>0</v>
      </c>
      <c r="AK39">
        <v>29.811962483249847</v>
      </c>
      <c r="AL39">
        <v>36.725184408265491</v>
      </c>
      <c r="AM39">
        <v>8.2007022524838238</v>
      </c>
      <c r="AN39">
        <v>3.5492306950532244E-2</v>
      </c>
      <c r="AO39">
        <v>0</v>
      </c>
      <c r="AP39">
        <v>0.39723144602633664</v>
      </c>
      <c r="AQ39">
        <v>0</v>
      </c>
      <c r="AR39">
        <v>22.25406092151951</v>
      </c>
      <c r="AS39">
        <v>16.529833643811312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24.699340133463103</v>
      </c>
      <c r="BB39">
        <f t="shared" si="0"/>
        <v>569.13475561348594</v>
      </c>
      <c r="BC39">
        <v>2.9407911186440678</v>
      </c>
      <c r="BD39">
        <v>0</v>
      </c>
      <c r="BE39">
        <v>0</v>
      </c>
      <c r="BF39">
        <v>0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146.10560357598925</v>
      </c>
      <c r="L40">
        <v>3.0261347860599943</v>
      </c>
      <c r="M40">
        <v>15.133422881625567</v>
      </c>
      <c r="N40">
        <v>10.083596448433813</v>
      </c>
      <c r="O40">
        <v>77.288899514149776</v>
      </c>
      <c r="P40">
        <v>24.410126636163771</v>
      </c>
      <c r="Q40">
        <v>2.021331952527393</v>
      </c>
      <c r="R40">
        <v>10.090635627331269</v>
      </c>
      <c r="S40">
        <v>6.0648281370112151</v>
      </c>
      <c r="T40">
        <v>0</v>
      </c>
      <c r="U40">
        <v>52.20271690993291</v>
      </c>
      <c r="V40">
        <v>3.0280745514471787</v>
      </c>
      <c r="W40">
        <v>5.0425072987169415</v>
      </c>
      <c r="X40">
        <v>15.129931120851596</v>
      </c>
      <c r="Y40">
        <v>0</v>
      </c>
      <c r="Z40">
        <v>5.8067240701314962</v>
      </c>
      <c r="AA40">
        <v>0</v>
      </c>
      <c r="AB40">
        <v>14.028389980037568</v>
      </c>
      <c r="AC40">
        <v>5.0570447415216035</v>
      </c>
      <c r="AD40">
        <v>0</v>
      </c>
      <c r="AE40">
        <v>25.783065723231054</v>
      </c>
      <c r="AF40">
        <v>6.3015280560843232</v>
      </c>
      <c r="AG40">
        <v>33.041793219035689</v>
      </c>
      <c r="AH40">
        <v>0</v>
      </c>
      <c r="AI40">
        <v>17.295238989229802</v>
      </c>
      <c r="AJ40">
        <v>0</v>
      </c>
      <c r="AK40">
        <v>29.811962483249847</v>
      </c>
      <c r="AL40">
        <v>36.725184408265491</v>
      </c>
      <c r="AM40">
        <v>8.2007022524838238</v>
      </c>
      <c r="AN40">
        <v>3.5492306950532244E-2</v>
      </c>
      <c r="AO40">
        <v>0</v>
      </c>
      <c r="AP40">
        <v>0.39723144602633664</v>
      </c>
      <c r="AQ40">
        <v>0</v>
      </c>
      <c r="AR40">
        <v>22.25406092151951</v>
      </c>
      <c r="AS40">
        <v>16.529833643811312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24.699455378300001</v>
      </c>
      <c r="BB40">
        <f t="shared" si="0"/>
        <v>569.1373974221633</v>
      </c>
      <c r="BC40">
        <v>2.9407911186440678</v>
      </c>
      <c r="BD40">
        <v>0</v>
      </c>
      <c r="BE40">
        <v>0</v>
      </c>
      <c r="BF40">
        <v>0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146.11143025991657</v>
      </c>
      <c r="L41">
        <v>3.0261347860599943</v>
      </c>
      <c r="M41">
        <v>15.133422881625567</v>
      </c>
      <c r="N41">
        <v>10.083596448433813</v>
      </c>
      <c r="O41">
        <v>77.288899514149776</v>
      </c>
      <c r="P41">
        <v>24.410126636163771</v>
      </c>
      <c r="Q41">
        <v>2.021331952527393</v>
      </c>
      <c r="R41">
        <v>10.090635627331269</v>
      </c>
      <c r="S41">
        <v>6.0648281370112151</v>
      </c>
      <c r="T41">
        <v>0</v>
      </c>
      <c r="U41">
        <v>52.20271690993291</v>
      </c>
      <c r="V41">
        <v>3.0280745514471787</v>
      </c>
      <c r="W41">
        <v>5.0425072987169415</v>
      </c>
      <c r="X41">
        <v>15.129931120851596</v>
      </c>
      <c r="Y41">
        <v>0</v>
      </c>
      <c r="Z41">
        <v>8.7100863343769568</v>
      </c>
      <c r="AA41">
        <v>0</v>
      </c>
      <c r="AB41">
        <v>6.9785901183969932</v>
      </c>
      <c r="AC41">
        <v>5.0570447415216035</v>
      </c>
      <c r="AD41">
        <v>0</v>
      </c>
      <c r="AE41">
        <v>25.783065723231054</v>
      </c>
      <c r="AF41">
        <v>6.3015280560843232</v>
      </c>
      <c r="AG41">
        <v>33.041793219035689</v>
      </c>
      <c r="AH41">
        <v>0</v>
      </c>
      <c r="AI41">
        <v>17.295238989229802</v>
      </c>
      <c r="AJ41">
        <v>0</v>
      </c>
      <c r="AK41">
        <v>29.811962483249847</v>
      </c>
      <c r="AL41">
        <v>36.725184408265491</v>
      </c>
      <c r="AM41">
        <v>8.2007022524838238</v>
      </c>
      <c r="AN41">
        <v>3.5492306950532244E-2</v>
      </c>
      <c r="AO41">
        <v>0</v>
      </c>
      <c r="AP41">
        <v>0.39723144602633664</v>
      </c>
      <c r="AQ41">
        <v>0</v>
      </c>
      <c r="AR41">
        <v>22.25406092151951</v>
      </c>
      <c r="AS41">
        <v>16.529833643811312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24.526377842117036</v>
      </c>
      <c r="BB41">
        <f t="shared" si="0"/>
        <v>565.16986404487841</v>
      </c>
      <c r="BC41">
        <v>2.9407911186440678</v>
      </c>
      <c r="BD41">
        <v>0</v>
      </c>
      <c r="BE41">
        <v>0</v>
      </c>
      <c r="BF41">
        <v>0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146.11143025991657</v>
      </c>
      <c r="L42">
        <v>3.0261347860599943</v>
      </c>
      <c r="M42">
        <v>15.133422881625567</v>
      </c>
      <c r="N42">
        <v>10.083596448433813</v>
      </c>
      <c r="O42">
        <v>77.288899514149776</v>
      </c>
      <c r="P42">
        <v>24.410126636163771</v>
      </c>
      <c r="Q42">
        <v>2.021331952527393</v>
      </c>
      <c r="R42">
        <v>10.090635627331269</v>
      </c>
      <c r="S42">
        <v>6.0648281370112151</v>
      </c>
      <c r="T42">
        <v>0</v>
      </c>
      <c r="U42">
        <v>52.20271690993291</v>
      </c>
      <c r="V42">
        <v>3.0280745514471787</v>
      </c>
      <c r="W42">
        <v>5.0425072987169415</v>
      </c>
      <c r="X42">
        <v>15.129931120851596</v>
      </c>
      <c r="Y42">
        <v>0</v>
      </c>
      <c r="Z42">
        <v>8.7100863343769568</v>
      </c>
      <c r="AA42">
        <v>0</v>
      </c>
      <c r="AB42">
        <v>6.9785901183969932</v>
      </c>
      <c r="AC42">
        <v>5.0570447415216035</v>
      </c>
      <c r="AD42">
        <v>0</v>
      </c>
      <c r="AE42">
        <v>25.783065723231054</v>
      </c>
      <c r="AF42">
        <v>6.3015280560843232</v>
      </c>
      <c r="AG42">
        <v>33.041793219035689</v>
      </c>
      <c r="AH42">
        <v>0</v>
      </c>
      <c r="AI42">
        <v>17.295238989229802</v>
      </c>
      <c r="AJ42">
        <v>0</v>
      </c>
      <c r="AK42">
        <v>29.811962483249847</v>
      </c>
      <c r="AL42">
        <v>36.725184408265491</v>
      </c>
      <c r="AM42">
        <v>8.2007022524838238</v>
      </c>
      <c r="AN42">
        <v>3.5492306950532244E-2</v>
      </c>
      <c r="AO42">
        <v>0</v>
      </c>
      <c r="AP42">
        <v>0.39723144602633664</v>
      </c>
      <c r="AQ42">
        <v>0</v>
      </c>
      <c r="AR42">
        <v>22.25406092151951</v>
      </c>
      <c r="AS42">
        <v>16.529833643811312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24.526377842117036</v>
      </c>
      <c r="BB42">
        <f t="shared" si="0"/>
        <v>565.16986404487841</v>
      </c>
      <c r="BC42">
        <v>2.9407911186440678</v>
      </c>
      <c r="BD42">
        <v>0</v>
      </c>
      <c r="BE42">
        <v>0</v>
      </c>
      <c r="BF42">
        <v>0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146.11143025991657</v>
      </c>
      <c r="L43">
        <v>3.0261347860599943</v>
      </c>
      <c r="M43">
        <v>15.133422881625567</v>
      </c>
      <c r="N43">
        <v>10.083596448433813</v>
      </c>
      <c r="O43">
        <v>77.288899514149776</v>
      </c>
      <c r="P43">
        <v>24.410126636163771</v>
      </c>
      <c r="Q43">
        <v>2.021331952527393</v>
      </c>
      <c r="R43">
        <v>10.092965070810962</v>
      </c>
      <c r="S43">
        <v>6.0648281370112151</v>
      </c>
      <c r="T43">
        <v>0</v>
      </c>
      <c r="U43">
        <v>52.20271690993291</v>
      </c>
      <c r="V43">
        <v>3.0295885887229033</v>
      </c>
      <c r="W43">
        <v>5.0438770377041218</v>
      </c>
      <c r="X43">
        <v>15.132202882281153</v>
      </c>
      <c r="Y43">
        <v>0</v>
      </c>
      <c r="Z43">
        <v>8.7100863343769568</v>
      </c>
      <c r="AA43">
        <v>0</v>
      </c>
      <c r="AB43">
        <v>14.028389980037568</v>
      </c>
      <c r="AC43">
        <v>5.0570447415216035</v>
      </c>
      <c r="AD43">
        <v>0</v>
      </c>
      <c r="AE43">
        <v>25.783065723231054</v>
      </c>
      <c r="AF43">
        <v>6.3015280560843232</v>
      </c>
      <c r="AG43">
        <v>33.041793219035689</v>
      </c>
      <c r="AH43">
        <v>0</v>
      </c>
      <c r="AI43">
        <v>3.3260071371321223</v>
      </c>
      <c r="AJ43">
        <v>0</v>
      </c>
      <c r="AK43">
        <v>29.811962483249847</v>
      </c>
      <c r="AL43">
        <v>36.725184408265491</v>
      </c>
      <c r="AM43">
        <v>8.2007022524838238</v>
      </c>
      <c r="AN43">
        <v>3.5492306950532244E-2</v>
      </c>
      <c r="AO43">
        <v>0</v>
      </c>
      <c r="AP43">
        <v>1.1349463993434248</v>
      </c>
      <c r="AQ43">
        <v>0</v>
      </c>
      <c r="AR43">
        <v>22.25406092151951</v>
      </c>
      <c r="AS43">
        <v>16.529833643811312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24.268294942177583</v>
      </c>
      <c r="BB43">
        <f t="shared" si="0"/>
        <v>559.25371488885003</v>
      </c>
      <c r="BC43">
        <v>2.9407911186440678</v>
      </c>
      <c r="BD43">
        <v>0</v>
      </c>
      <c r="BE43">
        <v>0</v>
      </c>
      <c r="BF43">
        <v>0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146.11143025991657</v>
      </c>
      <c r="L44">
        <v>3.0261347860599943</v>
      </c>
      <c r="M44">
        <v>15.133422881625567</v>
      </c>
      <c r="N44">
        <v>10.083596448433813</v>
      </c>
      <c r="O44">
        <v>77.288899514149776</v>
      </c>
      <c r="P44">
        <v>24.410126636163771</v>
      </c>
      <c r="Q44">
        <v>2.021331952527393</v>
      </c>
      <c r="R44">
        <v>10.092965070810962</v>
      </c>
      <c r="S44">
        <v>6.0648281370112151</v>
      </c>
      <c r="T44">
        <v>0</v>
      </c>
      <c r="U44">
        <v>52.20271690993291</v>
      </c>
      <c r="V44">
        <v>3.0295885887229033</v>
      </c>
      <c r="W44">
        <v>5.0438770377041218</v>
      </c>
      <c r="X44">
        <v>15.130636183115486</v>
      </c>
      <c r="Y44">
        <v>0</v>
      </c>
      <c r="Z44">
        <v>8.7100863343769568</v>
      </c>
      <c r="AA44">
        <v>0</v>
      </c>
      <c r="AB44">
        <v>14.028389980037568</v>
      </c>
      <c r="AC44">
        <v>5.0570447415216035</v>
      </c>
      <c r="AD44">
        <v>0</v>
      </c>
      <c r="AE44">
        <v>25.783065723231054</v>
      </c>
      <c r="AF44">
        <v>6.3015280560843232</v>
      </c>
      <c r="AG44">
        <v>33.041793219035689</v>
      </c>
      <c r="AH44">
        <v>0</v>
      </c>
      <c r="AI44">
        <v>1.6630035685660611</v>
      </c>
      <c r="AJ44">
        <v>0</v>
      </c>
      <c r="AK44">
        <v>29.811962483249847</v>
      </c>
      <c r="AL44">
        <v>36.725184408265491</v>
      </c>
      <c r="AM44">
        <v>8.2007022524838238</v>
      </c>
      <c r="AN44">
        <v>3.5492306950532244E-2</v>
      </c>
      <c r="AO44">
        <v>0</v>
      </c>
      <c r="AP44">
        <v>1.1349463993434248</v>
      </c>
      <c r="AQ44">
        <v>0</v>
      </c>
      <c r="AR44">
        <v>22.25406092151951</v>
      </c>
      <c r="AS44">
        <v>16.529833643811312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24.198715904986397</v>
      </c>
      <c r="BB44">
        <f t="shared" si="0"/>
        <v>557.65872365830944</v>
      </c>
      <c r="BC44">
        <v>2.9407911186440678</v>
      </c>
      <c r="BD44">
        <v>0</v>
      </c>
      <c r="BE44">
        <v>0</v>
      </c>
      <c r="BF44">
        <v>0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146.11143025991657</v>
      </c>
      <c r="L45">
        <v>3.0261347860599943</v>
      </c>
      <c r="M45">
        <v>15.133422881625567</v>
      </c>
      <c r="N45">
        <v>10.083596448433813</v>
      </c>
      <c r="O45">
        <v>77.288899514149776</v>
      </c>
      <c r="P45">
        <v>24.410126636163771</v>
      </c>
      <c r="Q45">
        <v>2.021331952527393</v>
      </c>
      <c r="R45">
        <v>10.092965070810962</v>
      </c>
      <c r="S45">
        <v>6.0648281370112151</v>
      </c>
      <c r="T45">
        <v>0</v>
      </c>
      <c r="U45">
        <v>52.20271690993291</v>
      </c>
      <c r="V45">
        <v>3.0280745514471787</v>
      </c>
      <c r="W45">
        <v>5.0438770377041218</v>
      </c>
      <c r="X45">
        <v>15.129931120851596</v>
      </c>
      <c r="Y45">
        <v>0</v>
      </c>
      <c r="Z45">
        <v>8.7100863343769568</v>
      </c>
      <c r="AA45">
        <v>0</v>
      </c>
      <c r="AB45">
        <v>14.028389980037568</v>
      </c>
      <c r="AC45">
        <v>4.9905046235879773</v>
      </c>
      <c r="AD45">
        <v>0</v>
      </c>
      <c r="AE45">
        <v>25.783065723231054</v>
      </c>
      <c r="AF45">
        <v>6.3015280560843232</v>
      </c>
      <c r="AG45">
        <v>33.041793219035689</v>
      </c>
      <c r="AH45">
        <v>0</v>
      </c>
      <c r="AI45">
        <v>0</v>
      </c>
      <c r="AJ45">
        <v>0</v>
      </c>
      <c r="AK45">
        <v>29.811962483249847</v>
      </c>
      <c r="AL45">
        <v>36.725184408265491</v>
      </c>
      <c r="AM45">
        <v>8.2007022524838238</v>
      </c>
      <c r="AN45">
        <v>3.5492306950532244E-2</v>
      </c>
      <c r="AO45">
        <v>0</v>
      </c>
      <c r="AP45">
        <v>1.1349463993434248</v>
      </c>
      <c r="AQ45">
        <v>0</v>
      </c>
      <c r="AR45">
        <v>22.25406092151951</v>
      </c>
      <c r="AS45">
        <v>16.529833643811312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24.126328220529956</v>
      </c>
      <c r="BB45">
        <f t="shared" si="0"/>
        <v>555.99934855672655</v>
      </c>
      <c r="BC45">
        <v>2.9407911186440678</v>
      </c>
      <c r="BD45">
        <v>0</v>
      </c>
      <c r="BE45">
        <v>0</v>
      </c>
      <c r="BF45">
        <v>0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146.11143025991657</v>
      </c>
      <c r="L46">
        <v>3.0261347860599943</v>
      </c>
      <c r="M46">
        <v>15.133422881625567</v>
      </c>
      <c r="N46">
        <v>10.083596448433813</v>
      </c>
      <c r="O46">
        <v>77.288899514149776</v>
      </c>
      <c r="P46">
        <v>24.410126636163771</v>
      </c>
      <c r="Q46">
        <v>2.021331952527393</v>
      </c>
      <c r="R46">
        <v>10.092965070810962</v>
      </c>
      <c r="S46">
        <v>6.0648281370112151</v>
      </c>
      <c r="T46">
        <v>0</v>
      </c>
      <c r="U46">
        <v>52.20271690993291</v>
      </c>
      <c r="V46">
        <v>3.0280745514471787</v>
      </c>
      <c r="W46">
        <v>5.0438770377041218</v>
      </c>
      <c r="X46">
        <v>15.129931120851596</v>
      </c>
      <c r="Y46">
        <v>0</v>
      </c>
      <c r="Z46">
        <v>5.8067240701314962</v>
      </c>
      <c r="AA46">
        <v>0</v>
      </c>
      <c r="AB46">
        <v>14.028389980037568</v>
      </c>
      <c r="AC46">
        <v>5.0570447415216035</v>
      </c>
      <c r="AD46">
        <v>0</v>
      </c>
      <c r="AE46">
        <v>25.783065723231054</v>
      </c>
      <c r="AF46">
        <v>6.3015280560843232</v>
      </c>
      <c r="AG46">
        <v>33.041793219035689</v>
      </c>
      <c r="AH46">
        <v>0</v>
      </c>
      <c r="AI46">
        <v>0</v>
      </c>
      <c r="AJ46">
        <v>0</v>
      </c>
      <c r="AK46">
        <v>29.811962483249847</v>
      </c>
      <c r="AL46">
        <v>36.725184408265491</v>
      </c>
      <c r="AM46">
        <v>8.2007022524838238</v>
      </c>
      <c r="AN46">
        <v>3.5492306950532244E-2</v>
      </c>
      <c r="AO46">
        <v>0</v>
      </c>
      <c r="AP46">
        <v>1.1349463993434248</v>
      </c>
      <c r="AQ46">
        <v>0</v>
      </c>
      <c r="AR46">
        <v>22.25406092151951</v>
      </c>
      <c r="AS46">
        <v>16.529833643811312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24.00774905481412</v>
      </c>
      <c r="BB46">
        <f t="shared" si="0"/>
        <v>553.2811055761307</v>
      </c>
      <c r="BC46">
        <v>2.9407911186440678</v>
      </c>
      <c r="BD46">
        <v>0</v>
      </c>
      <c r="BE46">
        <v>0</v>
      </c>
      <c r="BF46">
        <v>0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146.11143025991657</v>
      </c>
      <c r="L47">
        <v>3.0261347860599943</v>
      </c>
      <c r="M47">
        <v>15.133422881625567</v>
      </c>
      <c r="N47">
        <v>10.083596448433813</v>
      </c>
      <c r="O47">
        <v>77.288899514149776</v>
      </c>
      <c r="P47">
        <v>24.410126636163771</v>
      </c>
      <c r="Q47">
        <v>2.021331952527393</v>
      </c>
      <c r="R47">
        <v>10.092965070810962</v>
      </c>
      <c r="S47">
        <v>6.0648281370112151</v>
      </c>
      <c r="T47">
        <v>0</v>
      </c>
      <c r="U47">
        <v>52.20271690993291</v>
      </c>
      <c r="V47">
        <v>3.0280745514471787</v>
      </c>
      <c r="W47">
        <v>5.0438770377041218</v>
      </c>
      <c r="X47">
        <v>15.129931120851596</v>
      </c>
      <c r="Y47">
        <v>0</v>
      </c>
      <c r="Z47">
        <v>5.8067240701314962</v>
      </c>
      <c r="AA47">
        <v>0</v>
      </c>
      <c r="AB47">
        <v>14.028389980037568</v>
      </c>
      <c r="AC47">
        <v>5.0570447415216035</v>
      </c>
      <c r="AD47">
        <v>0</v>
      </c>
      <c r="AE47">
        <v>17.144065016906698</v>
      </c>
      <c r="AF47">
        <v>6.3015280560843232</v>
      </c>
      <c r="AG47">
        <v>33.041793219035689</v>
      </c>
      <c r="AH47">
        <v>0</v>
      </c>
      <c r="AI47">
        <v>0</v>
      </c>
      <c r="AJ47">
        <v>0</v>
      </c>
      <c r="AK47">
        <v>29.811962483249847</v>
      </c>
      <c r="AL47">
        <v>36.725184408265491</v>
      </c>
      <c r="AM47">
        <v>8.2007022524838238</v>
      </c>
      <c r="AN47">
        <v>3.5492306950532244E-2</v>
      </c>
      <c r="AO47">
        <v>0</v>
      </c>
      <c r="AP47">
        <v>1.1349463993434248</v>
      </c>
      <c r="AQ47">
        <v>0</v>
      </c>
      <c r="AR47">
        <v>23.476811521602997</v>
      </c>
      <c r="AS47">
        <v>16.529833643811312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23.697749800373252</v>
      </c>
      <c r="BB47">
        <f t="shared" si="0"/>
        <v>546.17485472433077</v>
      </c>
      <c r="BC47">
        <v>2.9407911186440678</v>
      </c>
      <c r="BD47">
        <v>0</v>
      </c>
      <c r="BE47">
        <v>0</v>
      </c>
      <c r="BF47">
        <v>0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146.11143025991657</v>
      </c>
      <c r="L48">
        <v>3.0261347860599943</v>
      </c>
      <c r="M48">
        <v>15.133422881625567</v>
      </c>
      <c r="N48">
        <v>10.083596448433813</v>
      </c>
      <c r="O48">
        <v>77.288899514149776</v>
      </c>
      <c r="P48">
        <v>24.410126636163771</v>
      </c>
      <c r="Q48">
        <v>2.021331952527393</v>
      </c>
      <c r="R48">
        <v>10.092965070810962</v>
      </c>
      <c r="S48">
        <v>6.0648281370112151</v>
      </c>
      <c r="T48">
        <v>0</v>
      </c>
      <c r="U48">
        <v>52.20271690993291</v>
      </c>
      <c r="V48">
        <v>3.0280745514471787</v>
      </c>
      <c r="W48">
        <v>5.0438770377041218</v>
      </c>
      <c r="X48">
        <v>15.129931120851596</v>
      </c>
      <c r="Y48">
        <v>0</v>
      </c>
      <c r="Z48">
        <v>5.8067240701314962</v>
      </c>
      <c r="AA48">
        <v>0</v>
      </c>
      <c r="AB48">
        <v>6.9785901183969932</v>
      </c>
      <c r="AC48">
        <v>5.0570447415216035</v>
      </c>
      <c r="AD48">
        <v>0</v>
      </c>
      <c r="AE48">
        <v>17.144065016906698</v>
      </c>
      <c r="AF48">
        <v>6.3015280560843232</v>
      </c>
      <c r="AG48">
        <v>33.041793219035689</v>
      </c>
      <c r="AH48">
        <v>0</v>
      </c>
      <c r="AI48">
        <v>0</v>
      </c>
      <c r="AJ48">
        <v>0</v>
      </c>
      <c r="AK48">
        <v>29.811962483249847</v>
      </c>
      <c r="AL48">
        <v>36.725184408265491</v>
      </c>
      <c r="AM48">
        <v>8.2007022524838238</v>
      </c>
      <c r="AN48">
        <v>3.5492306950532244E-2</v>
      </c>
      <c r="AO48">
        <v>0</v>
      </c>
      <c r="AP48">
        <v>1.1349463993434248</v>
      </c>
      <c r="AQ48">
        <v>0</v>
      </c>
      <c r="AR48">
        <v>23.476811521602997</v>
      </c>
      <c r="AS48">
        <v>16.529833643811312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23.403068166156679</v>
      </c>
      <c r="BB48">
        <f t="shared" si="0"/>
        <v>539.41973649690669</v>
      </c>
      <c r="BC48">
        <v>2.9407911186440678</v>
      </c>
      <c r="BD48">
        <v>0</v>
      </c>
      <c r="BE48">
        <v>0</v>
      </c>
      <c r="BF48">
        <v>0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146.11143025991657</v>
      </c>
      <c r="L49">
        <v>3.0261347860599943</v>
      </c>
      <c r="M49">
        <v>15.133422881625567</v>
      </c>
      <c r="N49">
        <v>10.083596448433813</v>
      </c>
      <c r="O49">
        <v>77.288899514149776</v>
      </c>
      <c r="P49">
        <v>24.410126636163771</v>
      </c>
      <c r="Q49">
        <v>2.021331952527393</v>
      </c>
      <c r="R49">
        <v>10.526299816860178</v>
      </c>
      <c r="S49">
        <v>6.0648281370112151</v>
      </c>
      <c r="T49">
        <v>0</v>
      </c>
      <c r="U49">
        <v>52.20271690993291</v>
      </c>
      <c r="V49">
        <v>3.0280745514471787</v>
      </c>
      <c r="W49">
        <v>5.0438770377041218</v>
      </c>
      <c r="X49">
        <v>15.129931120851596</v>
      </c>
      <c r="Y49">
        <v>0</v>
      </c>
      <c r="Z49">
        <v>5.8067240701314962</v>
      </c>
      <c r="AA49">
        <v>0</v>
      </c>
      <c r="AB49">
        <v>0</v>
      </c>
      <c r="AC49">
        <v>5.0570447415216035</v>
      </c>
      <c r="AD49">
        <v>0</v>
      </c>
      <c r="AE49">
        <v>17.144065016906698</v>
      </c>
      <c r="AF49">
        <v>6.3015280560843232</v>
      </c>
      <c r="AG49">
        <v>33.041793219035689</v>
      </c>
      <c r="AH49">
        <v>0</v>
      </c>
      <c r="AI49">
        <v>0</v>
      </c>
      <c r="AJ49">
        <v>0</v>
      </c>
      <c r="AK49">
        <v>29.811962483249847</v>
      </c>
      <c r="AL49">
        <v>36.725184408265491</v>
      </c>
      <c r="AM49">
        <v>8.2007022524838238</v>
      </c>
      <c r="AN49">
        <v>3.5492306950532244E-2</v>
      </c>
      <c r="AO49">
        <v>0</v>
      </c>
      <c r="AP49">
        <v>1.1349463993434248</v>
      </c>
      <c r="AQ49">
        <v>8.3086435926111459</v>
      </c>
      <c r="AR49">
        <v>22.25406092151951</v>
      </c>
      <c r="AS49">
        <v>16.529833643811312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23.425666818680195</v>
      </c>
      <c r="BB49">
        <f t="shared" si="0"/>
        <v>539.93777546456295</v>
      </c>
      <c r="BC49">
        <v>2.9407911186440678</v>
      </c>
      <c r="BD49">
        <v>0</v>
      </c>
      <c r="BE49">
        <v>0</v>
      </c>
      <c r="BF49">
        <v>0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146.11143025991657</v>
      </c>
      <c r="L50">
        <v>3.0261347860599943</v>
      </c>
      <c r="M50">
        <v>15.133422881625567</v>
      </c>
      <c r="N50">
        <v>10.083596448433813</v>
      </c>
      <c r="O50">
        <v>77.288899514149776</v>
      </c>
      <c r="P50">
        <v>24.410126636163771</v>
      </c>
      <c r="Q50">
        <v>2.021331952527393</v>
      </c>
      <c r="R50">
        <v>10.526299816860178</v>
      </c>
      <c r="S50">
        <v>6.1077766384839327</v>
      </c>
      <c r="T50">
        <v>0</v>
      </c>
      <c r="U50">
        <v>52.20271690993291</v>
      </c>
      <c r="V50">
        <v>3.0280745514471787</v>
      </c>
      <c r="W50">
        <v>5.0438770377041218</v>
      </c>
      <c r="X50">
        <v>15.129931120851596</v>
      </c>
      <c r="Y50">
        <v>0</v>
      </c>
      <c r="Z50">
        <v>5.8067240701314962</v>
      </c>
      <c r="AA50">
        <v>0</v>
      </c>
      <c r="AB50">
        <v>0</v>
      </c>
      <c r="AC50">
        <v>5.0570447415216035</v>
      </c>
      <c r="AD50">
        <v>0</v>
      </c>
      <c r="AE50">
        <v>17.144065016906698</v>
      </c>
      <c r="AF50">
        <v>6.3015280560843232</v>
      </c>
      <c r="AG50">
        <v>33.041793219035689</v>
      </c>
      <c r="AH50">
        <v>0</v>
      </c>
      <c r="AI50">
        <v>0</v>
      </c>
      <c r="AJ50">
        <v>0</v>
      </c>
      <c r="AK50">
        <v>29.811962483249847</v>
      </c>
      <c r="AL50">
        <v>36.725184408265491</v>
      </c>
      <c r="AM50">
        <v>8.2007022524838238</v>
      </c>
      <c r="AN50">
        <v>3.5492306950532244E-2</v>
      </c>
      <c r="AO50">
        <v>0</v>
      </c>
      <c r="AP50">
        <v>1.1349463993434248</v>
      </c>
      <c r="AQ50">
        <v>16.617287185222292</v>
      </c>
      <c r="AR50">
        <v>22.25406092151951</v>
      </c>
      <c r="AS50">
        <v>16.529833643811312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23.774763368212902</v>
      </c>
      <c r="BB50">
        <f t="shared" si="0"/>
        <v>547.94027100911421</v>
      </c>
      <c r="BC50">
        <v>2.9407911186440678</v>
      </c>
      <c r="BD50">
        <v>0</v>
      </c>
      <c r="BE50">
        <v>0</v>
      </c>
      <c r="BF50">
        <v>0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146.11143025991657</v>
      </c>
      <c r="L51">
        <v>3.0261347860599943</v>
      </c>
      <c r="M51">
        <v>15.133422881625567</v>
      </c>
      <c r="N51">
        <v>10.083596448433813</v>
      </c>
      <c r="O51">
        <v>77.288899514149776</v>
      </c>
      <c r="P51">
        <v>24.410126636163771</v>
      </c>
      <c r="Q51">
        <v>2.021331952527393</v>
      </c>
      <c r="R51">
        <v>10.526299816860178</v>
      </c>
      <c r="S51">
        <v>6.1077766384839327</v>
      </c>
      <c r="T51">
        <v>0</v>
      </c>
      <c r="U51">
        <v>52.20271690993291</v>
      </c>
      <c r="V51">
        <v>3.0280745514471787</v>
      </c>
      <c r="W51">
        <v>5.0438770377041218</v>
      </c>
      <c r="X51">
        <v>15.129931120851596</v>
      </c>
      <c r="Y51">
        <v>0</v>
      </c>
      <c r="Z51">
        <v>2.9033622642454606</v>
      </c>
      <c r="AA51">
        <v>0</v>
      </c>
      <c r="AB51">
        <v>0</v>
      </c>
      <c r="AC51">
        <v>5.0570447415216035</v>
      </c>
      <c r="AD51">
        <v>4.1187395945522844</v>
      </c>
      <c r="AE51">
        <v>17.144065016906698</v>
      </c>
      <c r="AF51">
        <v>6.3015280560843232</v>
      </c>
      <c r="AG51">
        <v>33.041793219035689</v>
      </c>
      <c r="AH51">
        <v>0</v>
      </c>
      <c r="AI51">
        <v>0</v>
      </c>
      <c r="AJ51">
        <v>0</v>
      </c>
      <c r="AK51">
        <v>29.811962483249847</v>
      </c>
      <c r="AL51">
        <v>36.725184408265491</v>
      </c>
      <c r="AM51">
        <v>8.2007022524838238</v>
      </c>
      <c r="AN51">
        <v>3.5492306950532244E-2</v>
      </c>
      <c r="AO51">
        <v>0</v>
      </c>
      <c r="AP51">
        <v>1.1349463993434248</v>
      </c>
      <c r="AQ51">
        <v>24.925930069286157</v>
      </c>
      <c r="AR51">
        <v>22.25406092151951</v>
      </c>
      <c r="AS51">
        <v>16.529833643811312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24.172867432333017</v>
      </c>
      <c r="BB51">
        <f t="shared" si="0"/>
        <v>557.06618761772427</v>
      </c>
      <c r="BC51">
        <v>2.9407911186440678</v>
      </c>
      <c r="BD51">
        <v>0</v>
      </c>
      <c r="BE51">
        <v>0</v>
      </c>
      <c r="BF51">
        <v>0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146.11143025991657</v>
      </c>
      <c r="L52">
        <v>3.0261347860599943</v>
      </c>
      <c r="M52">
        <v>15.133422881625567</v>
      </c>
      <c r="N52">
        <v>10.083596448433813</v>
      </c>
      <c r="O52">
        <v>77.288899514149776</v>
      </c>
      <c r="P52">
        <v>24.410126636163771</v>
      </c>
      <c r="Q52">
        <v>2.021331952527393</v>
      </c>
      <c r="R52">
        <v>10.526299816860178</v>
      </c>
      <c r="S52">
        <v>6.1077766384839327</v>
      </c>
      <c r="T52">
        <v>0</v>
      </c>
      <c r="U52">
        <v>52.20271690993291</v>
      </c>
      <c r="V52">
        <v>3.0280745514471787</v>
      </c>
      <c r="W52">
        <v>5.0438770377041218</v>
      </c>
      <c r="X52">
        <v>15.129931120851596</v>
      </c>
      <c r="Y52">
        <v>0</v>
      </c>
      <c r="Z52">
        <v>2.9033622642454606</v>
      </c>
      <c r="AA52">
        <v>0</v>
      </c>
      <c r="AB52">
        <v>0</v>
      </c>
      <c r="AC52">
        <v>0</v>
      </c>
      <c r="AD52">
        <v>4.1187395945522844</v>
      </c>
      <c r="AE52">
        <v>17.144065016906698</v>
      </c>
      <c r="AF52">
        <v>6.3015280560843232</v>
      </c>
      <c r="AG52">
        <v>33.041793219035689</v>
      </c>
      <c r="AH52">
        <v>0</v>
      </c>
      <c r="AI52">
        <v>0</v>
      </c>
      <c r="AJ52">
        <v>0</v>
      </c>
      <c r="AK52">
        <v>29.811962483249847</v>
      </c>
      <c r="AL52">
        <v>36.725184408265491</v>
      </c>
      <c r="AM52">
        <v>8.2007022524838238</v>
      </c>
      <c r="AN52">
        <v>3.5492306950532244E-2</v>
      </c>
      <c r="AO52">
        <v>0</v>
      </c>
      <c r="AP52">
        <v>1.1349463993434248</v>
      </c>
      <c r="AQ52">
        <v>24.925930069286157</v>
      </c>
      <c r="AR52">
        <v>22.25406092151951</v>
      </c>
      <c r="AS52">
        <v>16.529833643811312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23.961482962137417</v>
      </c>
      <c r="BB52">
        <f t="shared" si="0"/>
        <v>552.22052734639817</v>
      </c>
      <c r="BC52">
        <v>2.9407911186440678</v>
      </c>
      <c r="BD52">
        <v>0</v>
      </c>
      <c r="BE52">
        <v>0</v>
      </c>
      <c r="BF52">
        <v>0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146.11143025991657</v>
      </c>
      <c r="L53">
        <v>3.0261347860599943</v>
      </c>
      <c r="M53">
        <v>15.133422881625567</v>
      </c>
      <c r="N53">
        <v>10.083596448433813</v>
      </c>
      <c r="O53">
        <v>77.288899514149776</v>
      </c>
      <c r="P53">
        <v>30.055834965001921</v>
      </c>
      <c r="Q53">
        <v>2.021331952527393</v>
      </c>
      <c r="R53">
        <v>10.526299816860178</v>
      </c>
      <c r="S53">
        <v>6.1077766384839327</v>
      </c>
      <c r="T53">
        <v>0</v>
      </c>
      <c r="U53">
        <v>52.20271690993291</v>
      </c>
      <c r="V53">
        <v>3.0280745514471787</v>
      </c>
      <c r="W53">
        <v>5.0438770377041218</v>
      </c>
      <c r="X53">
        <v>15.129931120851596</v>
      </c>
      <c r="Y53">
        <v>0</v>
      </c>
      <c r="Z53">
        <v>2.9033622642454606</v>
      </c>
      <c r="AA53">
        <v>0</v>
      </c>
      <c r="AB53">
        <v>0</v>
      </c>
      <c r="AC53">
        <v>0</v>
      </c>
      <c r="AD53">
        <v>4.1187395945522844</v>
      </c>
      <c r="AE53">
        <v>17.144065016906698</v>
      </c>
      <c r="AF53">
        <v>6.3015280560843232</v>
      </c>
      <c r="AG53">
        <v>33.041793219035689</v>
      </c>
      <c r="AH53">
        <v>0</v>
      </c>
      <c r="AI53">
        <v>0</v>
      </c>
      <c r="AJ53">
        <v>0</v>
      </c>
      <c r="AK53">
        <v>29.811962483249847</v>
      </c>
      <c r="AL53">
        <v>36.725184408265491</v>
      </c>
      <c r="AM53">
        <v>8.2007022524838238</v>
      </c>
      <c r="AN53">
        <v>3.5492306950532244E-2</v>
      </c>
      <c r="AO53">
        <v>0</v>
      </c>
      <c r="AP53">
        <v>1.1349463993434248</v>
      </c>
      <c r="AQ53">
        <v>24.925930069286157</v>
      </c>
      <c r="AR53">
        <v>22.25406092151951</v>
      </c>
      <c r="AS53">
        <v>16.529833643811312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24.197473570282853</v>
      </c>
      <c r="BB53">
        <f t="shared" si="0"/>
        <v>557.63024506709075</v>
      </c>
      <c r="BC53">
        <v>2.9407911186440678</v>
      </c>
      <c r="BD53">
        <v>0</v>
      </c>
      <c r="BE53">
        <v>0</v>
      </c>
      <c r="BF53">
        <v>0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146.11143025991657</v>
      </c>
      <c r="L54">
        <v>3.0261347860599943</v>
      </c>
      <c r="M54">
        <v>15.488682517577164</v>
      </c>
      <c r="N54">
        <v>10.083596448433813</v>
      </c>
      <c r="O54">
        <v>77.288899514149776</v>
      </c>
      <c r="P54">
        <v>30.055834965001921</v>
      </c>
      <c r="Q54">
        <v>2.021331952527393</v>
      </c>
      <c r="R54">
        <v>10.526299816860178</v>
      </c>
      <c r="S54">
        <v>6.1077766384839327</v>
      </c>
      <c r="T54">
        <v>0</v>
      </c>
      <c r="U54">
        <v>52.20271690993291</v>
      </c>
      <c r="V54">
        <v>3.0280745514471787</v>
      </c>
      <c r="W54">
        <v>5.0438770377041218</v>
      </c>
      <c r="X54">
        <v>15.129931120851596</v>
      </c>
      <c r="Y54">
        <v>0</v>
      </c>
      <c r="Z54">
        <v>2.9033622642454606</v>
      </c>
      <c r="AA54">
        <v>0</v>
      </c>
      <c r="AB54">
        <v>0</v>
      </c>
      <c r="AC54">
        <v>0</v>
      </c>
      <c r="AD54">
        <v>4.1187395945522844</v>
      </c>
      <c r="AE54">
        <v>17.144065016906698</v>
      </c>
      <c r="AF54">
        <v>6.3015280560843232</v>
      </c>
      <c r="AG54">
        <v>33.041793219035689</v>
      </c>
      <c r="AH54">
        <v>0</v>
      </c>
      <c r="AI54">
        <v>0</v>
      </c>
      <c r="AJ54">
        <v>0</v>
      </c>
      <c r="AK54">
        <v>29.811962483249847</v>
      </c>
      <c r="AL54">
        <v>36.725184408265491</v>
      </c>
      <c r="AM54">
        <v>8.2007022524838238</v>
      </c>
      <c r="AN54">
        <v>3.5492306950532244E-2</v>
      </c>
      <c r="AO54">
        <v>0</v>
      </c>
      <c r="AP54">
        <v>1.1349463993434248</v>
      </c>
      <c r="AQ54">
        <v>24.925930069286157</v>
      </c>
      <c r="AR54">
        <v>23.476811521602997</v>
      </c>
      <c r="AS54">
        <v>16.529833643811312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24.263434398149119</v>
      </c>
      <c r="BB54">
        <f t="shared" si="0"/>
        <v>559.14229447525975</v>
      </c>
      <c r="BC54">
        <v>2.9407911186440678</v>
      </c>
      <c r="BD54">
        <v>0</v>
      </c>
      <c r="BE54">
        <v>0</v>
      </c>
      <c r="BF54">
        <v>0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146.11143025991657</v>
      </c>
      <c r="L55">
        <v>3.0261347860599943</v>
      </c>
      <c r="M55">
        <v>15.488682517577164</v>
      </c>
      <c r="N55">
        <v>10.083596448433813</v>
      </c>
      <c r="O55">
        <v>77.288899514149776</v>
      </c>
      <c r="P55">
        <v>30.055834965001921</v>
      </c>
      <c r="Q55">
        <v>2.021331952527393</v>
      </c>
      <c r="R55">
        <v>10.526299816860178</v>
      </c>
      <c r="S55">
        <v>6.1077766384839327</v>
      </c>
      <c r="T55">
        <v>0</v>
      </c>
      <c r="U55">
        <v>52.20271690993291</v>
      </c>
      <c r="V55">
        <v>3.0280745514471787</v>
      </c>
      <c r="W55">
        <v>5.0438770377041218</v>
      </c>
      <c r="X55">
        <v>15.129931120851596</v>
      </c>
      <c r="Y55">
        <v>0</v>
      </c>
      <c r="Z55">
        <v>2.9033622642454606</v>
      </c>
      <c r="AA55">
        <v>0</v>
      </c>
      <c r="AB55">
        <v>0</v>
      </c>
      <c r="AC55">
        <v>0</v>
      </c>
      <c r="AD55">
        <v>4.1187395945522844</v>
      </c>
      <c r="AE55">
        <v>17.144065016906698</v>
      </c>
      <c r="AF55">
        <v>6.3015280560843232</v>
      </c>
      <c r="AG55">
        <v>33.041793219035689</v>
      </c>
      <c r="AH55">
        <v>2.3333005795241077</v>
      </c>
      <c r="AI55">
        <v>0</v>
      </c>
      <c r="AJ55">
        <v>0</v>
      </c>
      <c r="AK55">
        <v>29.811962483249847</v>
      </c>
      <c r="AL55">
        <v>36.725184408265491</v>
      </c>
      <c r="AM55">
        <v>8.2007022524838238</v>
      </c>
      <c r="AN55">
        <v>3.5492306950532244E-2</v>
      </c>
      <c r="AO55">
        <v>0</v>
      </c>
      <c r="AP55">
        <v>1.1349463993434248</v>
      </c>
      <c r="AQ55">
        <v>24.925930069286157</v>
      </c>
      <c r="AR55">
        <v>23.476811521602997</v>
      </c>
      <c r="AS55">
        <v>16.529833643811312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24.360966362373226</v>
      </c>
      <c r="BB55">
        <f t="shared" si="0"/>
        <v>561.49206915305979</v>
      </c>
      <c r="BC55">
        <v>2.9407911186440678</v>
      </c>
      <c r="BD55">
        <v>0</v>
      </c>
      <c r="BE55">
        <v>0.11400606249999999</v>
      </c>
      <c r="BF55">
        <v>0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146.11143025991657</v>
      </c>
      <c r="L56">
        <v>3.0261347860599943</v>
      </c>
      <c r="M56">
        <v>18.13806562986089</v>
      </c>
      <c r="N56">
        <v>10.083596448433813</v>
      </c>
      <c r="O56">
        <v>77.288899514149776</v>
      </c>
      <c r="P56">
        <v>30.055834965001921</v>
      </c>
      <c r="Q56">
        <v>2.021331952527393</v>
      </c>
      <c r="R56">
        <v>10.526299816860178</v>
      </c>
      <c r="S56">
        <v>6.1077766384839327</v>
      </c>
      <c r="T56">
        <v>0</v>
      </c>
      <c r="U56">
        <v>52.20271690993291</v>
      </c>
      <c r="V56">
        <v>3.0280745514471787</v>
      </c>
      <c r="W56">
        <v>5.0438770377041218</v>
      </c>
      <c r="X56">
        <v>15.129931120851596</v>
      </c>
      <c r="Y56">
        <v>0</v>
      </c>
      <c r="Z56">
        <v>5.8067240701314962</v>
      </c>
      <c r="AA56">
        <v>6.1945305197244833</v>
      </c>
      <c r="AB56">
        <v>0</v>
      </c>
      <c r="AC56">
        <v>0</v>
      </c>
      <c r="AD56">
        <v>4.1187395945522844</v>
      </c>
      <c r="AE56">
        <v>17.144065016906698</v>
      </c>
      <c r="AF56">
        <v>6.3015280560843232</v>
      </c>
      <c r="AG56">
        <v>33.041793219035689</v>
      </c>
      <c r="AH56">
        <v>9.3332014203715268</v>
      </c>
      <c r="AI56">
        <v>0</v>
      </c>
      <c r="AJ56">
        <v>0</v>
      </c>
      <c r="AK56">
        <v>29.811962483249847</v>
      </c>
      <c r="AL56">
        <v>36.725184408265491</v>
      </c>
      <c r="AM56">
        <v>8.2007022524838238</v>
      </c>
      <c r="AN56">
        <v>3.5492306950532244E-2</v>
      </c>
      <c r="AO56">
        <v>0</v>
      </c>
      <c r="AP56">
        <v>1.1349463993434248</v>
      </c>
      <c r="AQ56">
        <v>24.925930069286157</v>
      </c>
      <c r="AR56">
        <v>22.25406092151951</v>
      </c>
      <c r="AS56">
        <v>16.529833643811312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25.093487355741136</v>
      </c>
      <c r="BB56">
        <f t="shared" si="0"/>
        <v>578.63635691647505</v>
      </c>
      <c r="BC56">
        <v>2.9407911186440678</v>
      </c>
      <c r="BD56">
        <v>0</v>
      </c>
      <c r="BE56">
        <v>0.46638914062500003</v>
      </c>
      <c r="BF56">
        <v>0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146.10612164763884</v>
      </c>
      <c r="L57">
        <v>3.0261347860599943</v>
      </c>
      <c r="M57">
        <v>18.13806562986089</v>
      </c>
      <c r="N57">
        <v>10.090397439847273</v>
      </c>
      <c r="O57">
        <v>32.381436060554371</v>
      </c>
      <c r="P57">
        <v>15.13184878661175</v>
      </c>
      <c r="Q57">
        <v>2.021331952527393</v>
      </c>
      <c r="R57">
        <v>10.442777351168562</v>
      </c>
      <c r="S57">
        <v>6.3764620672408583</v>
      </c>
      <c r="T57">
        <v>0</v>
      </c>
      <c r="U57">
        <v>52.20271690993291</v>
      </c>
      <c r="V57">
        <v>3.0259862241703193</v>
      </c>
      <c r="W57">
        <v>5.0414126086600524</v>
      </c>
      <c r="X57">
        <v>15.132276301215985</v>
      </c>
      <c r="Y57">
        <v>0</v>
      </c>
      <c r="Z57">
        <v>5.8067240701314962</v>
      </c>
      <c r="AA57">
        <v>6.1945305197244833</v>
      </c>
      <c r="AB57">
        <v>0</v>
      </c>
      <c r="AC57">
        <v>0</v>
      </c>
      <c r="AD57">
        <v>4.1187395945522844</v>
      </c>
      <c r="AE57">
        <v>17.144065016906698</v>
      </c>
      <c r="AF57">
        <v>6.3015280560843232</v>
      </c>
      <c r="AG57">
        <v>33.041793219035689</v>
      </c>
      <c r="AH57">
        <v>18.666403289605512</v>
      </c>
      <c r="AI57">
        <v>0</v>
      </c>
      <c r="AJ57">
        <v>0</v>
      </c>
      <c r="AK57">
        <v>29.811962483249847</v>
      </c>
      <c r="AL57">
        <v>36.725184408265491</v>
      </c>
      <c r="AM57">
        <v>8.2007022524838238</v>
      </c>
      <c r="AN57">
        <v>3.5492306950532244E-2</v>
      </c>
      <c r="AO57">
        <v>0</v>
      </c>
      <c r="AP57">
        <v>1.1349463993434248</v>
      </c>
      <c r="AQ57">
        <v>24.925930069286157</v>
      </c>
      <c r="AR57">
        <v>21.764960681486109</v>
      </c>
      <c r="AS57">
        <v>16.529833643811312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22.969926125853764</v>
      </c>
      <c r="BB57">
        <f t="shared" si="0"/>
        <v>530.41304354263423</v>
      </c>
      <c r="BC57">
        <v>2.9407911186440678</v>
      </c>
      <c r="BD57">
        <v>0</v>
      </c>
      <c r="BE57">
        <v>0.9224147734375</v>
      </c>
      <c r="BF57">
        <v>0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146.10612164763884</v>
      </c>
      <c r="L58">
        <v>3.0261347860599943</v>
      </c>
      <c r="M58">
        <v>18.13806562986089</v>
      </c>
      <c r="N58">
        <v>10.090397439847273</v>
      </c>
      <c r="O58">
        <v>29.724002187650203</v>
      </c>
      <c r="P58">
        <v>15.13184878661175</v>
      </c>
      <c r="Q58">
        <v>2.021331952527393</v>
      </c>
      <c r="R58">
        <v>10.442777351168562</v>
      </c>
      <c r="S58">
        <v>6.3764620672408583</v>
      </c>
      <c r="T58">
        <v>0</v>
      </c>
      <c r="U58">
        <v>52.20271690993291</v>
      </c>
      <c r="V58">
        <v>3.0259862241703193</v>
      </c>
      <c r="W58">
        <v>5.0414126086600524</v>
      </c>
      <c r="X58">
        <v>15.132540179503234</v>
      </c>
      <c r="Y58">
        <v>0</v>
      </c>
      <c r="Z58">
        <v>5.8067240701314962</v>
      </c>
      <c r="AA58">
        <v>6.1945305197244833</v>
      </c>
      <c r="AB58">
        <v>0</v>
      </c>
      <c r="AC58">
        <v>0</v>
      </c>
      <c r="AD58">
        <v>4.1187395945522844</v>
      </c>
      <c r="AE58">
        <v>17.144065016906698</v>
      </c>
      <c r="AF58">
        <v>6.3015280560843232</v>
      </c>
      <c r="AG58">
        <v>33.041793219035689</v>
      </c>
      <c r="AH58">
        <v>20.113049711751199</v>
      </c>
      <c r="AI58">
        <v>0</v>
      </c>
      <c r="AJ58">
        <v>0</v>
      </c>
      <c r="AK58">
        <v>29.811962483249847</v>
      </c>
      <c r="AL58">
        <v>36.725184408265491</v>
      </c>
      <c r="AM58">
        <v>8.2007022524838238</v>
      </c>
      <c r="AN58">
        <v>3.5492306950532244E-2</v>
      </c>
      <c r="AO58">
        <v>0</v>
      </c>
      <c r="AP58">
        <v>1.1349463993434248</v>
      </c>
      <c r="AQ58">
        <v>24.925930069286157</v>
      </c>
      <c r="AR58">
        <v>21.764960681486109</v>
      </c>
      <c r="AS58">
        <v>16.529833643811312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22.919326240524466</v>
      </c>
      <c r="BB58">
        <f t="shared" si="0"/>
        <v>529.32670648351461</v>
      </c>
      <c r="BC58">
        <v>2.9407911186440678</v>
      </c>
      <c r="BD58">
        <v>0</v>
      </c>
      <c r="BE58">
        <v>0.99600140145985394</v>
      </c>
      <c r="BF58">
        <v>0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146.1089235260205</v>
      </c>
      <c r="L59">
        <v>3.0261347860599943</v>
      </c>
      <c r="M59">
        <v>18.125813172790711</v>
      </c>
      <c r="N59">
        <v>10.090397439847273</v>
      </c>
      <c r="O59">
        <v>29.652142387326265</v>
      </c>
      <c r="P59">
        <v>15.13184878661175</v>
      </c>
      <c r="Q59">
        <v>2.021331952527393</v>
      </c>
      <c r="R59">
        <v>10.442777351168562</v>
      </c>
      <c r="S59">
        <v>6.3764620672408583</v>
      </c>
      <c r="T59">
        <v>0</v>
      </c>
      <c r="U59">
        <v>52.20271690993291</v>
      </c>
      <c r="V59">
        <v>3.0259862241703193</v>
      </c>
      <c r="W59">
        <v>5.0414126086600524</v>
      </c>
      <c r="X59">
        <v>15.132540179503234</v>
      </c>
      <c r="Y59">
        <v>0</v>
      </c>
      <c r="Z59">
        <v>5.8067240701314962</v>
      </c>
      <c r="AA59">
        <v>11.549124270507201</v>
      </c>
      <c r="AB59">
        <v>0</v>
      </c>
      <c r="AC59">
        <v>0</v>
      </c>
      <c r="AD59">
        <v>4.1187395945522844</v>
      </c>
      <c r="AE59">
        <v>17.144065016906698</v>
      </c>
      <c r="AF59">
        <v>6.3015280560843232</v>
      </c>
      <c r="AG59">
        <v>33.041793219035689</v>
      </c>
      <c r="AH59">
        <v>20.159715247547481</v>
      </c>
      <c r="AI59">
        <v>0</v>
      </c>
      <c r="AJ59">
        <v>0</v>
      </c>
      <c r="AK59">
        <v>29.811962483249847</v>
      </c>
      <c r="AL59">
        <v>36.725184408265491</v>
      </c>
      <c r="AM59">
        <v>8.2007022524838238</v>
      </c>
      <c r="AN59">
        <v>3.5492306950532244E-2</v>
      </c>
      <c r="AO59">
        <v>0</v>
      </c>
      <c r="AP59">
        <v>1.1349463993434248</v>
      </c>
      <c r="AQ59">
        <v>24.925930069286157</v>
      </c>
      <c r="AR59">
        <v>21.764960681486109</v>
      </c>
      <c r="AS59">
        <v>16.529833643811312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23.14170010486075</v>
      </c>
      <c r="BB59">
        <f t="shared" si="0"/>
        <v>534.42844224039288</v>
      </c>
      <c r="BC59">
        <v>2.9407911186440678</v>
      </c>
      <c r="BD59">
        <v>0</v>
      </c>
      <c r="BE59">
        <v>1.0001621151079136</v>
      </c>
      <c r="BF59">
        <v>0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146.10794702124034</v>
      </c>
      <c r="L60">
        <v>3.0261347860599943</v>
      </c>
      <c r="M60">
        <v>18.125813172790711</v>
      </c>
      <c r="N60">
        <v>10.090397439847273</v>
      </c>
      <c r="O60">
        <v>29.652142387326265</v>
      </c>
      <c r="P60">
        <v>15.13184878661175</v>
      </c>
      <c r="Q60">
        <v>2.021331952527393</v>
      </c>
      <c r="R60">
        <v>10.442777351168562</v>
      </c>
      <c r="S60">
        <v>6.3764620672408583</v>
      </c>
      <c r="T60">
        <v>0</v>
      </c>
      <c r="U60">
        <v>52.20271690993291</v>
      </c>
      <c r="V60">
        <v>3.0259862241703193</v>
      </c>
      <c r="W60">
        <v>5.0414126086600524</v>
      </c>
      <c r="X60">
        <v>15.132540179503234</v>
      </c>
      <c r="Y60">
        <v>0</v>
      </c>
      <c r="Z60">
        <v>5.8067240701314962</v>
      </c>
      <c r="AA60">
        <v>11.724110772698811</v>
      </c>
      <c r="AB60">
        <v>0</v>
      </c>
      <c r="AC60">
        <v>0</v>
      </c>
      <c r="AD60">
        <v>4.1187395945522844</v>
      </c>
      <c r="AE60">
        <v>17.144065016906698</v>
      </c>
      <c r="AF60">
        <v>6.3015280560843232</v>
      </c>
      <c r="AG60">
        <v>33.041793219035689</v>
      </c>
      <c r="AH60">
        <v>18.666403289605512</v>
      </c>
      <c r="AI60">
        <v>0</v>
      </c>
      <c r="AJ60">
        <v>0</v>
      </c>
      <c r="AK60">
        <v>29.811962483249847</v>
      </c>
      <c r="AL60">
        <v>36.725184408265491</v>
      </c>
      <c r="AM60">
        <v>8.2007022524838238</v>
      </c>
      <c r="AN60">
        <v>3.5492306950532244E-2</v>
      </c>
      <c r="AO60">
        <v>0</v>
      </c>
      <c r="AP60">
        <v>1.1349463993434248</v>
      </c>
      <c r="AQ60">
        <v>24.925930069286157</v>
      </c>
      <c r="AR60">
        <v>21.764960681486109</v>
      </c>
      <c r="AS60">
        <v>16.529833643811312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23.086553282910572</v>
      </c>
      <c r="BB60">
        <f t="shared" si="0"/>
        <v>533.08653976014216</v>
      </c>
      <c r="BC60">
        <v>2.9407911186440678</v>
      </c>
      <c r="BD60">
        <v>0</v>
      </c>
      <c r="BE60">
        <v>0.9224147734375</v>
      </c>
      <c r="BF60">
        <v>0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146.11874342327263</v>
      </c>
      <c r="L61">
        <v>3.0261347860599943</v>
      </c>
      <c r="M61">
        <v>18.125813172790711</v>
      </c>
      <c r="N61">
        <v>10.090397439847273</v>
      </c>
      <c r="O61">
        <v>29.652142387326265</v>
      </c>
      <c r="P61">
        <v>15.13184878661175</v>
      </c>
      <c r="Q61">
        <v>2.021331952527393</v>
      </c>
      <c r="R61">
        <v>10.480542368487924</v>
      </c>
      <c r="S61">
        <v>6.3764620672408583</v>
      </c>
      <c r="T61">
        <v>0</v>
      </c>
      <c r="U61">
        <v>52.20271690993291</v>
      </c>
      <c r="V61">
        <v>3.0259862241703193</v>
      </c>
      <c r="W61">
        <v>5.0414126086600524</v>
      </c>
      <c r="X61">
        <v>15.132540179503234</v>
      </c>
      <c r="Y61">
        <v>0</v>
      </c>
      <c r="Z61">
        <v>5.8067240701314962</v>
      </c>
      <c r="AA61">
        <v>12.424057698184095</v>
      </c>
      <c r="AB61">
        <v>6.9785901183969932</v>
      </c>
      <c r="AC61">
        <v>0</v>
      </c>
      <c r="AD61">
        <v>4.1187395945522844</v>
      </c>
      <c r="AE61">
        <v>17.144065016906698</v>
      </c>
      <c r="AF61">
        <v>6.3015280560843232</v>
      </c>
      <c r="AG61">
        <v>33.041793219035689</v>
      </c>
      <c r="AH61">
        <v>18.666403289605512</v>
      </c>
      <c r="AI61">
        <v>0</v>
      </c>
      <c r="AJ61">
        <v>0</v>
      </c>
      <c r="AK61">
        <v>29.811962483249847</v>
      </c>
      <c r="AL61">
        <v>36.725184408265491</v>
      </c>
      <c r="AM61">
        <v>8.2007022524838238</v>
      </c>
      <c r="AN61">
        <v>3.5492306950532244E-2</v>
      </c>
      <c r="AO61">
        <v>0</v>
      </c>
      <c r="AP61">
        <v>1.1349463993434248</v>
      </c>
      <c r="AQ61">
        <v>24.925930069286157</v>
      </c>
      <c r="AR61">
        <v>21.764960681486109</v>
      </c>
      <c r="AS61">
        <v>16.529833643811312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23.409545998673735</v>
      </c>
      <c r="BB61">
        <f t="shared" si="0"/>
        <v>540.49064550761295</v>
      </c>
      <c r="BC61">
        <v>2.9407911186440678</v>
      </c>
      <c r="BD61">
        <v>0</v>
      </c>
      <c r="BE61">
        <v>0.9224147734375</v>
      </c>
      <c r="BF61">
        <v>0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3.0261347860599943</v>
      </c>
      <c r="M62">
        <v>18.125813172790711</v>
      </c>
      <c r="N62">
        <v>10.090397439847273</v>
      </c>
      <c r="O62">
        <v>29.652142387326265</v>
      </c>
      <c r="P62">
        <v>15.13184878661175</v>
      </c>
      <c r="Q62">
        <v>2.021331952527393</v>
      </c>
      <c r="R62">
        <v>10.480542368487924</v>
      </c>
      <c r="S62">
        <v>6.3764620672408583</v>
      </c>
      <c r="T62">
        <v>0</v>
      </c>
      <c r="U62">
        <v>52.20271690993291</v>
      </c>
      <c r="V62">
        <v>3.0259862241703193</v>
      </c>
      <c r="W62">
        <v>5.0414126086600524</v>
      </c>
      <c r="X62">
        <v>15.132540179503234</v>
      </c>
      <c r="Y62">
        <v>0</v>
      </c>
      <c r="Z62">
        <v>5.8067240701314962</v>
      </c>
      <c r="AA62">
        <v>12.447856177833435</v>
      </c>
      <c r="AB62">
        <v>6.9785901183969932</v>
      </c>
      <c r="AC62">
        <v>0</v>
      </c>
      <c r="AD62">
        <v>4.1187395945522844</v>
      </c>
      <c r="AE62">
        <v>17.144065016906698</v>
      </c>
      <c r="AF62">
        <v>6.3015280560843232</v>
      </c>
      <c r="AG62">
        <v>33.041793219035689</v>
      </c>
      <c r="AH62">
        <v>18.666403289605512</v>
      </c>
      <c r="AI62">
        <v>0</v>
      </c>
      <c r="AJ62">
        <v>0</v>
      </c>
      <c r="AK62">
        <v>29.811962483249847</v>
      </c>
      <c r="AL62">
        <v>36.725184408265491</v>
      </c>
      <c r="AM62">
        <v>8.2007022524838238</v>
      </c>
      <c r="AN62">
        <v>3.5492306950532244E-2</v>
      </c>
      <c r="AO62">
        <v>0</v>
      </c>
      <c r="AP62">
        <v>1.1349463993434248</v>
      </c>
      <c r="AQ62">
        <v>24.925930069286157</v>
      </c>
      <c r="AR62">
        <v>21.764960681486109</v>
      </c>
      <c r="AS62">
        <v>16.529833643811312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17.302777300030296</v>
      </c>
      <c r="BB62">
        <f t="shared" si="0"/>
        <v>400.50246926263304</v>
      </c>
      <c r="BC62">
        <v>2.9407911186440678</v>
      </c>
      <c r="BD62">
        <v>0</v>
      </c>
      <c r="BE62">
        <v>0.9224147734375</v>
      </c>
      <c r="BF62">
        <v>0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3.0261347860599943</v>
      </c>
      <c r="M63">
        <v>15.133422881625567</v>
      </c>
      <c r="N63">
        <v>10.083596448433813</v>
      </c>
      <c r="O63">
        <v>14.476022012616863</v>
      </c>
      <c r="P63">
        <v>15.247217806496423</v>
      </c>
      <c r="Q63">
        <v>2.021331952527393</v>
      </c>
      <c r="R63">
        <v>10.480542368487924</v>
      </c>
      <c r="S63">
        <v>6.3764620672408583</v>
      </c>
      <c r="T63">
        <v>0</v>
      </c>
      <c r="U63">
        <v>52.20271690993291</v>
      </c>
      <c r="V63">
        <v>3.0259862241703193</v>
      </c>
      <c r="W63">
        <v>5.0414126086600524</v>
      </c>
      <c r="X63">
        <v>15.132540179503234</v>
      </c>
      <c r="Y63">
        <v>0</v>
      </c>
      <c r="Z63">
        <v>5.8067240701314962</v>
      </c>
      <c r="AA63">
        <v>18.671784037570443</v>
      </c>
      <c r="AB63">
        <v>6.9785901183969932</v>
      </c>
      <c r="AC63">
        <v>0</v>
      </c>
      <c r="AD63">
        <v>4.7365506509079518</v>
      </c>
      <c r="AE63">
        <v>17.144065016906698</v>
      </c>
      <c r="AF63">
        <v>6.3015280560843232</v>
      </c>
      <c r="AG63">
        <v>33.041793219035689</v>
      </c>
      <c r="AH63">
        <v>18.666403289605512</v>
      </c>
      <c r="AI63">
        <v>0</v>
      </c>
      <c r="AJ63">
        <v>0</v>
      </c>
      <c r="AK63">
        <v>29.811962483249847</v>
      </c>
      <c r="AL63">
        <v>27.106683729910241</v>
      </c>
      <c r="AM63">
        <v>8.2007022524838238</v>
      </c>
      <c r="AN63">
        <v>3.5492306950532244E-2</v>
      </c>
      <c r="AO63">
        <v>0</v>
      </c>
      <c r="AP63">
        <v>1.9861563134377367</v>
      </c>
      <c r="AQ63">
        <v>24.925930069286157</v>
      </c>
      <c r="AR63">
        <v>21.764960681486109</v>
      </c>
      <c r="AS63">
        <v>16.529833643811312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16.467383630533412</v>
      </c>
      <c r="BB63">
        <f t="shared" si="0"/>
        <v>381.35236844655833</v>
      </c>
      <c r="BC63">
        <v>2.9407911186440678</v>
      </c>
      <c r="BD63">
        <v>0</v>
      </c>
      <c r="BE63">
        <v>0.9224147734375</v>
      </c>
      <c r="BF63">
        <v>0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3.0261347860599943</v>
      </c>
      <c r="M64">
        <v>15.133422881625567</v>
      </c>
      <c r="N64">
        <v>10.083596448433813</v>
      </c>
      <c r="O64">
        <v>15.131869184069357</v>
      </c>
      <c r="P64">
        <v>15.247217806496423</v>
      </c>
      <c r="Q64">
        <v>2.021331952527393</v>
      </c>
      <c r="R64">
        <v>10.480542368487924</v>
      </c>
      <c r="S64">
        <v>6.3764620672408583</v>
      </c>
      <c r="T64">
        <v>0</v>
      </c>
      <c r="U64">
        <v>52.20271690993291</v>
      </c>
      <c r="V64">
        <v>3.0259862241703193</v>
      </c>
      <c r="W64">
        <v>5.0414126086600524</v>
      </c>
      <c r="X64">
        <v>15.132540179503234</v>
      </c>
      <c r="Y64">
        <v>0</v>
      </c>
      <c r="Z64">
        <v>5.8067240701314962</v>
      </c>
      <c r="AA64">
        <v>18.671784037570443</v>
      </c>
      <c r="AB64">
        <v>6.9785901183969932</v>
      </c>
      <c r="AC64">
        <v>0</v>
      </c>
      <c r="AD64">
        <v>4.7365506509079518</v>
      </c>
      <c r="AE64">
        <v>24.644592758296806</v>
      </c>
      <c r="AF64">
        <v>6.3015280560843232</v>
      </c>
      <c r="AG64">
        <v>33.041793219035689</v>
      </c>
      <c r="AH64">
        <v>18.666403289605512</v>
      </c>
      <c r="AI64">
        <v>0</v>
      </c>
      <c r="AJ64">
        <v>0</v>
      </c>
      <c r="AK64">
        <v>29.811962483249847</v>
      </c>
      <c r="AL64">
        <v>27.106683729910241</v>
      </c>
      <c r="AM64">
        <v>8.2007022524838238</v>
      </c>
      <c r="AN64">
        <v>3.5492306950532244E-2</v>
      </c>
      <c r="AO64">
        <v>0</v>
      </c>
      <c r="AP64">
        <v>1.9861563134377367</v>
      </c>
      <c r="AQ64">
        <v>24.925930069286157</v>
      </c>
      <c r="AR64">
        <v>21.764960681486109</v>
      </c>
      <c r="AS64">
        <v>16.529833643811312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16.808320101890228</v>
      </c>
      <c r="BB64">
        <f t="shared" si="0"/>
        <v>389.16780688804408</v>
      </c>
      <c r="BC64">
        <v>2.9407911186440678</v>
      </c>
      <c r="BD64">
        <v>0</v>
      </c>
      <c r="BE64">
        <v>0.9224147734375</v>
      </c>
      <c r="BF64">
        <v>0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3.0261347860599943</v>
      </c>
      <c r="M65">
        <v>14.624604443949405</v>
      </c>
      <c r="N65">
        <v>9.7456049138317713</v>
      </c>
      <c r="O65">
        <v>15.131869184069357</v>
      </c>
      <c r="P65">
        <v>15.653885025651167</v>
      </c>
      <c r="Q65">
        <v>2.021331952527393</v>
      </c>
      <c r="R65">
        <v>10.480542368487924</v>
      </c>
      <c r="S65">
        <v>6.3764620672408583</v>
      </c>
      <c r="T65">
        <v>0</v>
      </c>
      <c r="U65">
        <v>52.20271690993291</v>
      </c>
      <c r="V65">
        <v>3.0259862241703193</v>
      </c>
      <c r="W65">
        <v>5.0414126086600524</v>
      </c>
      <c r="X65">
        <v>15.132540179503234</v>
      </c>
      <c r="Y65">
        <v>0</v>
      </c>
      <c r="Z65">
        <v>5.8067240701314962</v>
      </c>
      <c r="AA65">
        <v>18.671784037570443</v>
      </c>
      <c r="AB65">
        <v>14.071116108227926</v>
      </c>
      <c r="AC65">
        <v>5.0570447415216035</v>
      </c>
      <c r="AD65">
        <v>4.7365506509079518</v>
      </c>
      <c r="AE65">
        <v>25.804495940513466</v>
      </c>
      <c r="AF65">
        <v>6.3015280560843232</v>
      </c>
      <c r="AG65">
        <v>33.041793219035689</v>
      </c>
      <c r="AH65">
        <v>18.666403289605512</v>
      </c>
      <c r="AI65">
        <v>0</v>
      </c>
      <c r="AJ65">
        <v>0</v>
      </c>
      <c r="AK65">
        <v>29.811962483249847</v>
      </c>
      <c r="AL65">
        <v>27.106683729910241</v>
      </c>
      <c r="AM65">
        <v>8.2007022524838238</v>
      </c>
      <c r="AN65">
        <v>3.5492306950532244E-2</v>
      </c>
      <c r="AO65">
        <v>0</v>
      </c>
      <c r="AP65">
        <v>1.9861563134377367</v>
      </c>
      <c r="AQ65">
        <v>24.925930069286157</v>
      </c>
      <c r="AR65">
        <v>21.764960681486109</v>
      </c>
      <c r="AS65">
        <v>16.73060091285744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17.354650216242987</v>
      </c>
      <c r="BB65">
        <f t="shared" si="0"/>
        <v>401.69157520318316</v>
      </c>
      <c r="BC65">
        <v>2.9407911186440678</v>
      </c>
      <c r="BD65">
        <v>0</v>
      </c>
      <c r="BE65">
        <v>0.9224147734375</v>
      </c>
      <c r="BF65">
        <v>0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3.0261347860599943</v>
      </c>
      <c r="M66">
        <v>14.624604443949405</v>
      </c>
      <c r="N66">
        <v>9.7456049138317713</v>
      </c>
      <c r="O66">
        <v>15.131869184069357</v>
      </c>
      <c r="P66">
        <v>15.132728645686338</v>
      </c>
      <c r="Q66">
        <v>2.021331952527393</v>
      </c>
      <c r="R66">
        <v>10.480542368487924</v>
      </c>
      <c r="S66">
        <v>6.3764620672408583</v>
      </c>
      <c r="T66">
        <v>0</v>
      </c>
      <c r="U66">
        <v>52.20271690993291</v>
      </c>
      <c r="V66">
        <v>3.0259862241703193</v>
      </c>
      <c r="W66">
        <v>5.0414126086600524</v>
      </c>
      <c r="X66">
        <v>15.132540179503234</v>
      </c>
      <c r="Y66">
        <v>0</v>
      </c>
      <c r="Z66">
        <v>5.8067240701314962</v>
      </c>
      <c r="AA66">
        <v>18.671784037570443</v>
      </c>
      <c r="AB66">
        <v>14.071116108227926</v>
      </c>
      <c r="AC66">
        <v>5.0570447415216035</v>
      </c>
      <c r="AD66">
        <v>4.7365506509079518</v>
      </c>
      <c r="AE66">
        <v>25.804495940513466</v>
      </c>
      <c r="AF66">
        <v>6.3015280560843232</v>
      </c>
      <c r="AG66">
        <v>33.041793219035689</v>
      </c>
      <c r="AH66">
        <v>18.666403289605512</v>
      </c>
      <c r="AI66">
        <v>0</v>
      </c>
      <c r="AJ66">
        <v>0</v>
      </c>
      <c r="AK66">
        <v>29.811962483249847</v>
      </c>
      <c r="AL66">
        <v>27.106683729910241</v>
      </c>
      <c r="AM66">
        <v>8.2007022524838238</v>
      </c>
      <c r="AN66">
        <v>3.5492306950532244E-2</v>
      </c>
      <c r="AO66">
        <v>0</v>
      </c>
      <c r="AP66">
        <v>1.9861563134377367</v>
      </c>
      <c r="AQ66">
        <v>24.925930069286157</v>
      </c>
      <c r="AR66">
        <v>21.764960681486109</v>
      </c>
      <c r="AS66">
        <v>16.73060091285744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17.332865879560458</v>
      </c>
      <c r="BB66">
        <f t="shared" si="0"/>
        <v>401.19220315990088</v>
      </c>
      <c r="BC66">
        <v>2.9407911186440678</v>
      </c>
      <c r="BD66">
        <v>0</v>
      </c>
      <c r="BE66">
        <v>0.9224147734375</v>
      </c>
      <c r="BF66">
        <v>0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3.0261347860599943</v>
      </c>
      <c r="M67">
        <v>14.624604443949405</v>
      </c>
      <c r="N67">
        <v>9.7456049138317713</v>
      </c>
      <c r="O67">
        <v>15.131869184069357</v>
      </c>
      <c r="P67">
        <v>15.132728645686338</v>
      </c>
      <c r="Q67">
        <v>2.021331952527393</v>
      </c>
      <c r="R67">
        <v>10.480542368487924</v>
      </c>
      <c r="S67">
        <v>6.3764620672408583</v>
      </c>
      <c r="T67">
        <v>0</v>
      </c>
      <c r="U67">
        <v>52.20271690993291</v>
      </c>
      <c r="V67">
        <v>3.0259862241703193</v>
      </c>
      <c r="W67">
        <v>5.0414126086600524</v>
      </c>
      <c r="X67">
        <v>15.132540179503234</v>
      </c>
      <c r="Y67">
        <v>0</v>
      </c>
      <c r="Z67">
        <v>5.8067240701314962</v>
      </c>
      <c r="AA67">
        <v>18.671784037570443</v>
      </c>
      <c r="AB67">
        <v>21.106674397545397</v>
      </c>
      <c r="AC67">
        <v>5.0570447415216035</v>
      </c>
      <c r="AD67">
        <v>4.7365506509079518</v>
      </c>
      <c r="AE67">
        <v>25.804495940513466</v>
      </c>
      <c r="AF67">
        <v>6.3015280560843232</v>
      </c>
      <c r="AG67">
        <v>33.041793219035689</v>
      </c>
      <c r="AH67">
        <v>18.666403289605512</v>
      </c>
      <c r="AI67">
        <v>0</v>
      </c>
      <c r="AJ67">
        <v>0</v>
      </c>
      <c r="AK67">
        <v>29.811962483249847</v>
      </c>
      <c r="AL67">
        <v>27.106683729910241</v>
      </c>
      <c r="AM67">
        <v>8.2007022524838238</v>
      </c>
      <c r="AN67">
        <v>3.5492306950532244E-2</v>
      </c>
      <c r="AO67">
        <v>0</v>
      </c>
      <c r="AP67">
        <v>1.9861563134377367</v>
      </c>
      <c r="AQ67">
        <v>24.925930069286157</v>
      </c>
      <c r="AR67">
        <v>21.764960681486109</v>
      </c>
      <c r="AS67">
        <v>16.73060091285744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17.626952216053926</v>
      </c>
      <c r="BB67">
        <f t="shared" si="0"/>
        <v>407.93367511272487</v>
      </c>
      <c r="BC67">
        <v>2.9407911186440678</v>
      </c>
      <c r="BD67">
        <v>0</v>
      </c>
      <c r="BE67">
        <v>0.9224147734375</v>
      </c>
      <c r="BF67">
        <v>0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3.0261347860599943</v>
      </c>
      <c r="M68">
        <v>14.624604443949405</v>
      </c>
      <c r="N68">
        <v>9.7456049138317713</v>
      </c>
      <c r="O68">
        <v>15.131869184069357</v>
      </c>
      <c r="P68">
        <v>15.132728645686338</v>
      </c>
      <c r="Q68">
        <v>2.021331952527393</v>
      </c>
      <c r="R68">
        <v>10.480542368487924</v>
      </c>
      <c r="S68">
        <v>6.3764620672408583</v>
      </c>
      <c r="T68">
        <v>0</v>
      </c>
      <c r="U68">
        <v>52.20271690993291</v>
      </c>
      <c r="V68">
        <v>3.0259862241703193</v>
      </c>
      <c r="W68">
        <v>5.0414126086600524</v>
      </c>
      <c r="X68">
        <v>15.132107464579212</v>
      </c>
      <c r="Y68">
        <v>0</v>
      </c>
      <c r="Z68">
        <v>5.8067240701314962</v>
      </c>
      <c r="AA68">
        <v>18.671784037570443</v>
      </c>
      <c r="AB68">
        <v>21.106674397545397</v>
      </c>
      <c r="AC68">
        <v>5.0570447415216035</v>
      </c>
      <c r="AD68">
        <v>4.7365506509079518</v>
      </c>
      <c r="AE68">
        <v>25.804495940513466</v>
      </c>
      <c r="AF68">
        <v>6.3015280560843232</v>
      </c>
      <c r="AG68">
        <v>33.041793219035689</v>
      </c>
      <c r="AH68">
        <v>18.666403289605512</v>
      </c>
      <c r="AI68">
        <v>0</v>
      </c>
      <c r="AJ68">
        <v>0</v>
      </c>
      <c r="AK68">
        <v>29.811962483249847</v>
      </c>
      <c r="AL68">
        <v>27.106683729910241</v>
      </c>
      <c r="AM68">
        <v>8.2007022524838238</v>
      </c>
      <c r="AN68">
        <v>3.5492306950532244E-2</v>
      </c>
      <c r="AO68">
        <v>0</v>
      </c>
      <c r="AP68">
        <v>1.9861563134377367</v>
      </c>
      <c r="AQ68">
        <v>24.925930069286157</v>
      </c>
      <c r="AR68">
        <v>23.476811521602997</v>
      </c>
      <c r="AS68">
        <v>16.73060091285744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17.698489493686989</v>
      </c>
      <c r="BB68">
        <f t="shared" ref="BB68:BB99" si="1">SUM(B68:AZ68)-BA68+SUM(BC68:BF68)</f>
        <v>409.57355596028469</v>
      </c>
      <c r="BC68">
        <v>2.9407911186440678</v>
      </c>
      <c r="BD68">
        <v>0</v>
      </c>
      <c r="BE68">
        <v>0.9224147734375</v>
      </c>
      <c r="BF68">
        <v>0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3.0261347860599943</v>
      </c>
      <c r="M69">
        <v>14.624604443949405</v>
      </c>
      <c r="N69">
        <v>9.7456049138317713</v>
      </c>
      <c r="O69">
        <v>15.131869184069357</v>
      </c>
      <c r="P69">
        <v>15.132728645686338</v>
      </c>
      <c r="Q69">
        <v>2.021331952527393</v>
      </c>
      <c r="R69">
        <v>10.480542368487924</v>
      </c>
      <c r="S69">
        <v>6.3764620672408583</v>
      </c>
      <c r="T69">
        <v>0</v>
      </c>
      <c r="U69">
        <v>52.20271690993291</v>
      </c>
      <c r="V69">
        <v>3.0259862241703193</v>
      </c>
      <c r="W69">
        <v>5.0414126086600524</v>
      </c>
      <c r="X69">
        <v>15.132107464579212</v>
      </c>
      <c r="Y69">
        <v>0</v>
      </c>
      <c r="Z69">
        <v>5.8067240701314962</v>
      </c>
      <c r="AA69">
        <v>18.671784037570443</v>
      </c>
      <c r="AB69">
        <v>21.106674397545397</v>
      </c>
      <c r="AC69">
        <v>10.114088544946775</v>
      </c>
      <c r="AD69">
        <v>4.7365506509079518</v>
      </c>
      <c r="AE69">
        <v>25.804495940513466</v>
      </c>
      <c r="AF69">
        <v>6.3015280560843232</v>
      </c>
      <c r="AG69">
        <v>33.041793219035689</v>
      </c>
      <c r="AH69">
        <v>18.666403289605512</v>
      </c>
      <c r="AI69">
        <v>0</v>
      </c>
      <c r="AJ69">
        <v>0</v>
      </c>
      <c r="AK69">
        <v>29.811962483249847</v>
      </c>
      <c r="AL69">
        <v>27.106683729910241</v>
      </c>
      <c r="AM69">
        <v>8.2007022524838238</v>
      </c>
      <c r="AN69">
        <v>3.5492306950532244E-2</v>
      </c>
      <c r="AO69">
        <v>0</v>
      </c>
      <c r="AP69">
        <v>0.8512099140943119</v>
      </c>
      <c r="AQ69">
        <v>24.925930069286157</v>
      </c>
      <c r="AR69">
        <v>23.476811521602997</v>
      </c>
      <c r="AS69">
        <v>16.73060091285744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17.862433165177602</v>
      </c>
      <c r="BB69">
        <f t="shared" si="1"/>
        <v>413.33170969287579</v>
      </c>
      <c r="BC69">
        <v>2.9407911186440678</v>
      </c>
      <c r="BD69">
        <v>0</v>
      </c>
      <c r="BE69">
        <v>0.9224147734375</v>
      </c>
      <c r="BF69">
        <v>0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3.0261347860599943</v>
      </c>
      <c r="M70">
        <v>14.624604443949405</v>
      </c>
      <c r="N70">
        <v>9.7456049138317713</v>
      </c>
      <c r="O70">
        <v>15.131869184069357</v>
      </c>
      <c r="P70">
        <v>15.132728645686338</v>
      </c>
      <c r="Q70">
        <v>2.021331952527393</v>
      </c>
      <c r="R70">
        <v>10.480542368487924</v>
      </c>
      <c r="S70">
        <v>6.3764620672408583</v>
      </c>
      <c r="T70">
        <v>0</v>
      </c>
      <c r="U70">
        <v>52.20271690993291</v>
      </c>
      <c r="V70">
        <v>3.0259862241703193</v>
      </c>
      <c r="W70">
        <v>5.0414126086600524</v>
      </c>
      <c r="X70">
        <v>15.132540179503234</v>
      </c>
      <c r="Y70">
        <v>0</v>
      </c>
      <c r="Z70">
        <v>5.7989273763306191</v>
      </c>
      <c r="AA70">
        <v>18.671784037570443</v>
      </c>
      <c r="AB70">
        <v>21.106674397545397</v>
      </c>
      <c r="AC70">
        <v>10.114088544946775</v>
      </c>
      <c r="AD70">
        <v>4.7365506509079518</v>
      </c>
      <c r="AE70">
        <v>25.804495940513466</v>
      </c>
      <c r="AF70">
        <v>6.3015280560843232</v>
      </c>
      <c r="AG70">
        <v>33.041793219035689</v>
      </c>
      <c r="AH70">
        <v>18.666403289605512</v>
      </c>
      <c r="AI70">
        <v>0</v>
      </c>
      <c r="AJ70">
        <v>0</v>
      </c>
      <c r="AK70">
        <v>29.811962483249847</v>
      </c>
      <c r="AL70">
        <v>27.106683729910241</v>
      </c>
      <c r="AM70">
        <v>8.2007022524838238</v>
      </c>
      <c r="AN70">
        <v>3.5492306950532244E-2</v>
      </c>
      <c r="AO70">
        <v>0</v>
      </c>
      <c r="AP70">
        <v>0.8512099140943119</v>
      </c>
      <c r="AQ70">
        <v>24.925930069286157</v>
      </c>
      <c r="AR70">
        <v>22.25406092151951</v>
      </c>
      <c r="AS70">
        <v>16.73060091285744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17.811014375777066</v>
      </c>
      <c r="BB70">
        <f t="shared" si="1"/>
        <v>412.15301390331598</v>
      </c>
      <c r="BC70">
        <v>2.9407911186440678</v>
      </c>
      <c r="BD70">
        <v>0</v>
      </c>
      <c r="BE70">
        <v>0.9224147734375</v>
      </c>
      <c r="BF70">
        <v>0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3.0261347860599943</v>
      </c>
      <c r="M71">
        <v>66.209225043705217</v>
      </c>
      <c r="N71">
        <v>55.358703604040819</v>
      </c>
      <c r="O71">
        <v>61.988418550912264</v>
      </c>
      <c r="P71">
        <v>24.420788979336251</v>
      </c>
      <c r="Q71">
        <v>2.021331952527393</v>
      </c>
      <c r="R71">
        <v>10.480542368487924</v>
      </c>
      <c r="S71">
        <v>6.3764620672408583</v>
      </c>
      <c r="T71">
        <v>0</v>
      </c>
      <c r="U71">
        <v>52.20271690993291</v>
      </c>
      <c r="V71">
        <v>3.0259862241703193</v>
      </c>
      <c r="W71">
        <v>5.0414126086600524</v>
      </c>
      <c r="X71">
        <v>10.196660404096972</v>
      </c>
      <c r="Y71">
        <v>0</v>
      </c>
      <c r="Z71">
        <v>5.7989273763306191</v>
      </c>
      <c r="AA71">
        <v>18.671784037570443</v>
      </c>
      <c r="AB71">
        <v>21.106674397545397</v>
      </c>
      <c r="AC71">
        <v>10.114088544946775</v>
      </c>
      <c r="AD71">
        <v>4.7365506509079518</v>
      </c>
      <c r="AE71">
        <v>25.804495940513466</v>
      </c>
      <c r="AF71">
        <v>6.3015280560843232</v>
      </c>
      <c r="AG71">
        <v>33.041793219035689</v>
      </c>
      <c r="AH71">
        <v>18.666403289605512</v>
      </c>
      <c r="AI71">
        <v>0</v>
      </c>
      <c r="AJ71">
        <v>0</v>
      </c>
      <c r="AK71">
        <v>29.811962483249847</v>
      </c>
      <c r="AL71">
        <v>27.106683729910241</v>
      </c>
      <c r="AM71">
        <v>8.2007022524838238</v>
      </c>
      <c r="AN71">
        <v>3.5492306950532244E-2</v>
      </c>
      <c r="AO71">
        <v>0</v>
      </c>
      <c r="AP71">
        <v>2.4401347815057126</v>
      </c>
      <c r="AQ71">
        <v>24.925930069286157</v>
      </c>
      <c r="AR71">
        <v>22.25406092151951</v>
      </c>
      <c r="AS71">
        <v>16.73060091285744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24.080821012424003</v>
      </c>
      <c r="BB71">
        <f t="shared" si="1"/>
        <v>555.87858134913188</v>
      </c>
      <c r="BC71">
        <v>2.9407911186440678</v>
      </c>
      <c r="BD71">
        <v>0</v>
      </c>
      <c r="BE71">
        <v>0.9224147734375</v>
      </c>
      <c r="BF71">
        <v>0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3.0261347860599943</v>
      </c>
      <c r="M72">
        <v>67.067794069205107</v>
      </c>
      <c r="N72">
        <v>55.358888868811285</v>
      </c>
      <c r="O72">
        <v>77.130799911652062</v>
      </c>
      <c r="P72">
        <v>24.577332498434565</v>
      </c>
      <c r="Q72">
        <v>2.021331952527393</v>
      </c>
      <c r="R72">
        <v>10.480542368487924</v>
      </c>
      <c r="S72">
        <v>6.3764620672408583</v>
      </c>
      <c r="T72">
        <v>0</v>
      </c>
      <c r="U72">
        <v>52.20271690993291</v>
      </c>
      <c r="V72">
        <v>3.0259862241703193</v>
      </c>
      <c r="W72">
        <v>5.0414126086600524</v>
      </c>
      <c r="X72">
        <v>14.725105953462945</v>
      </c>
      <c r="Y72">
        <v>0</v>
      </c>
      <c r="Z72">
        <v>8.7100863343769568</v>
      </c>
      <c r="AA72">
        <v>18.671784037570443</v>
      </c>
      <c r="AB72">
        <v>21.106674397545397</v>
      </c>
      <c r="AC72">
        <v>10.114088544946775</v>
      </c>
      <c r="AD72">
        <v>4.7365506509079518</v>
      </c>
      <c r="AE72">
        <v>25.804495940513466</v>
      </c>
      <c r="AF72">
        <v>6.3015280560843232</v>
      </c>
      <c r="AG72">
        <v>33.041793219035689</v>
      </c>
      <c r="AH72">
        <v>18.666403289605512</v>
      </c>
      <c r="AI72">
        <v>0</v>
      </c>
      <c r="AJ72">
        <v>0</v>
      </c>
      <c r="AK72">
        <v>29.811962483249847</v>
      </c>
      <c r="AL72">
        <v>27.106683729910241</v>
      </c>
      <c r="AM72">
        <v>8.2007022524838238</v>
      </c>
      <c r="AN72">
        <v>3.5492306950532244E-2</v>
      </c>
      <c r="AO72">
        <v>0</v>
      </c>
      <c r="AP72">
        <v>2.4401347815057126</v>
      </c>
      <c r="AQ72">
        <v>24.925930069286157</v>
      </c>
      <c r="AR72">
        <v>22.25406092151951</v>
      </c>
      <c r="AS72">
        <v>16.73060091285744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25.067187470144376</v>
      </c>
      <c r="BB72">
        <f t="shared" si="1"/>
        <v>579.7336822898626</v>
      </c>
      <c r="BC72">
        <v>2.9407911186440678</v>
      </c>
      <c r="BD72">
        <v>1.2441837209302327</v>
      </c>
      <c r="BE72">
        <v>0.9224147734375</v>
      </c>
      <c r="BF72">
        <v>0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3.0261347860599943</v>
      </c>
      <c r="M73">
        <v>67.067794069205107</v>
      </c>
      <c r="N73">
        <v>55.358888868811285</v>
      </c>
      <c r="O73">
        <v>77.288899514149776</v>
      </c>
      <c r="P73">
        <v>24.577332498434565</v>
      </c>
      <c r="Q73">
        <v>2.021331952527393</v>
      </c>
      <c r="R73">
        <v>10.437029793478459</v>
      </c>
      <c r="S73">
        <v>6.3764620672408583</v>
      </c>
      <c r="T73">
        <v>0</v>
      </c>
      <c r="U73">
        <v>52.20271690993291</v>
      </c>
      <c r="V73">
        <v>3.0259862241703193</v>
      </c>
      <c r="W73">
        <v>5.0414126086600524</v>
      </c>
      <c r="X73">
        <v>65.353382994355869</v>
      </c>
      <c r="Y73">
        <v>0</v>
      </c>
      <c r="Z73">
        <v>8.7100863343769568</v>
      </c>
      <c r="AA73">
        <v>18.671784037570443</v>
      </c>
      <c r="AB73">
        <v>21.106674397545397</v>
      </c>
      <c r="AC73">
        <v>10.114088544946775</v>
      </c>
      <c r="AD73">
        <v>4.7365506509079518</v>
      </c>
      <c r="AE73">
        <v>25.804495940513466</v>
      </c>
      <c r="AF73">
        <v>6.3015280560843232</v>
      </c>
      <c r="AG73">
        <v>33.041793219035689</v>
      </c>
      <c r="AH73">
        <v>18.666403289605512</v>
      </c>
      <c r="AI73">
        <v>0</v>
      </c>
      <c r="AJ73">
        <v>0</v>
      </c>
      <c r="AK73">
        <v>29.811962483249847</v>
      </c>
      <c r="AL73">
        <v>36.725184408265491</v>
      </c>
      <c r="AM73">
        <v>8.2007022524838238</v>
      </c>
      <c r="AN73">
        <v>3.5492306950532244E-2</v>
      </c>
      <c r="AO73">
        <v>0</v>
      </c>
      <c r="AP73">
        <v>2.2131453182982379</v>
      </c>
      <c r="AQ73">
        <v>24.925930069286157</v>
      </c>
      <c r="AR73">
        <v>22.25406092151951</v>
      </c>
      <c r="AS73">
        <v>16.73060091285744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27.580804356995873</v>
      </c>
      <c r="BB73">
        <f t="shared" si="1"/>
        <v>638.59138638075933</v>
      </c>
      <c r="BC73">
        <v>2.9407911186440678</v>
      </c>
      <c r="BD73">
        <v>2.4914936260869562</v>
      </c>
      <c r="BE73">
        <v>0.91205056250000005</v>
      </c>
      <c r="BF73">
        <v>0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3.0261347860599943</v>
      </c>
      <c r="M74">
        <v>67.067794069205107</v>
      </c>
      <c r="N74">
        <v>55.358888868811285</v>
      </c>
      <c r="O74">
        <v>77.288899514149776</v>
      </c>
      <c r="P74">
        <v>24.577332498434565</v>
      </c>
      <c r="Q74">
        <v>2.021331952527393</v>
      </c>
      <c r="R74">
        <v>10.437029793478459</v>
      </c>
      <c r="S74">
        <v>6.3764620672408583</v>
      </c>
      <c r="T74">
        <v>0</v>
      </c>
      <c r="U74">
        <v>52.20271690993291</v>
      </c>
      <c r="V74">
        <v>3.0259862241703193</v>
      </c>
      <c r="W74">
        <v>5.0414126086600524</v>
      </c>
      <c r="X74">
        <v>65.353382994355869</v>
      </c>
      <c r="Y74">
        <v>0</v>
      </c>
      <c r="Z74">
        <v>5.7989273763306191</v>
      </c>
      <c r="AA74">
        <v>18.671784037570443</v>
      </c>
      <c r="AB74">
        <v>21.106674397545397</v>
      </c>
      <c r="AC74">
        <v>9.3156085368879147</v>
      </c>
      <c r="AD74">
        <v>4.7365506509079518</v>
      </c>
      <c r="AE74">
        <v>25.804495940513466</v>
      </c>
      <c r="AF74">
        <v>6.3015280560843232</v>
      </c>
      <c r="AG74">
        <v>33.041793219035689</v>
      </c>
      <c r="AH74">
        <v>27.999604709977035</v>
      </c>
      <c r="AI74">
        <v>0</v>
      </c>
      <c r="AJ74">
        <v>0</v>
      </c>
      <c r="AK74">
        <v>29.811962483249847</v>
      </c>
      <c r="AL74">
        <v>62.957458985597981</v>
      </c>
      <c r="AM74">
        <v>8.2007022524838238</v>
      </c>
      <c r="AN74">
        <v>3.5492306950532244E-2</v>
      </c>
      <c r="AO74">
        <v>0</v>
      </c>
      <c r="AP74">
        <v>2.2131453182982379</v>
      </c>
      <c r="AQ74">
        <v>24.925930069286157</v>
      </c>
      <c r="AR74">
        <v>22.25406092151951</v>
      </c>
      <c r="AS74">
        <v>16.73060091285744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28.912378344916707</v>
      </c>
      <c r="BB74">
        <f t="shared" si="1"/>
        <v>670.10023334829043</v>
      </c>
      <c r="BC74">
        <v>2.9407911186440678</v>
      </c>
      <c r="BD74">
        <v>3.0200526124401912</v>
      </c>
      <c r="BE74">
        <v>1.3680755</v>
      </c>
      <c r="BF74">
        <v>0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3.0261347860599943</v>
      </c>
      <c r="M75">
        <v>67.067794069205107</v>
      </c>
      <c r="N75">
        <v>55.358888868811285</v>
      </c>
      <c r="O75">
        <v>77.288899514149776</v>
      </c>
      <c r="P75">
        <v>24.585472328225482</v>
      </c>
      <c r="Q75">
        <v>2.022496938349541</v>
      </c>
      <c r="R75">
        <v>10.437029793478459</v>
      </c>
      <c r="S75">
        <v>6.3951796633279772</v>
      </c>
      <c r="T75">
        <v>0</v>
      </c>
      <c r="U75">
        <v>52.20271690993291</v>
      </c>
      <c r="V75">
        <v>3.0259862241703193</v>
      </c>
      <c r="W75">
        <v>5.0414126086600524</v>
      </c>
      <c r="X75">
        <v>65.353382994355869</v>
      </c>
      <c r="Y75">
        <v>0</v>
      </c>
      <c r="Z75">
        <v>5.7989273763306191</v>
      </c>
      <c r="AA75">
        <v>18.671784037570443</v>
      </c>
      <c r="AB75">
        <v>21.106674397545397</v>
      </c>
      <c r="AC75">
        <v>9.3156085368879147</v>
      </c>
      <c r="AD75">
        <v>4.7365506509079518</v>
      </c>
      <c r="AE75">
        <v>25.804495940513466</v>
      </c>
      <c r="AF75">
        <v>6.3015280560843232</v>
      </c>
      <c r="AG75">
        <v>33.041793219035689</v>
      </c>
      <c r="AH75">
        <v>27.999604709977035</v>
      </c>
      <c r="AI75">
        <v>0</v>
      </c>
      <c r="AJ75">
        <v>0</v>
      </c>
      <c r="AK75">
        <v>29.811962483249847</v>
      </c>
      <c r="AL75">
        <v>62.957458985597981</v>
      </c>
      <c r="AM75">
        <v>8.2007022524838238</v>
      </c>
      <c r="AN75">
        <v>3.6174853892715499E-2</v>
      </c>
      <c r="AO75">
        <v>0</v>
      </c>
      <c r="AP75">
        <v>1.9294088330491252</v>
      </c>
      <c r="AQ75">
        <v>24.925930069286157</v>
      </c>
      <c r="AR75">
        <v>22.25406092151951</v>
      </c>
      <c r="AS75">
        <v>16.73060091285744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28.901718027104547</v>
      </c>
      <c r="BB75">
        <f t="shared" si="1"/>
        <v>669.85586213949603</v>
      </c>
      <c r="BC75">
        <v>2.9407911186440678</v>
      </c>
      <c r="BD75">
        <v>3.0200526124401912</v>
      </c>
      <c r="BE75">
        <v>1.3680755</v>
      </c>
      <c r="BF75">
        <v>0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3.0261347860599943</v>
      </c>
      <c r="M76">
        <v>67.067794069205107</v>
      </c>
      <c r="N76">
        <v>55.358888868811285</v>
      </c>
      <c r="O76">
        <v>77.288899514149776</v>
      </c>
      <c r="P76">
        <v>24.585472328225482</v>
      </c>
      <c r="Q76">
        <v>2.022496938349541</v>
      </c>
      <c r="R76">
        <v>10.437029793478459</v>
      </c>
      <c r="S76">
        <v>6.3951796633279772</v>
      </c>
      <c r="T76">
        <v>0</v>
      </c>
      <c r="U76">
        <v>52.20271690993291</v>
      </c>
      <c r="V76">
        <v>3.0259862241703193</v>
      </c>
      <c r="W76">
        <v>5.0414126086600524</v>
      </c>
      <c r="X76">
        <v>65.353382994355869</v>
      </c>
      <c r="Y76">
        <v>0</v>
      </c>
      <c r="Z76">
        <v>5.7989273763306191</v>
      </c>
      <c r="AA76">
        <v>18.671784037570443</v>
      </c>
      <c r="AB76">
        <v>21.106674397545397</v>
      </c>
      <c r="AC76">
        <v>10.124070360018786</v>
      </c>
      <c r="AD76">
        <v>9.473100833124608</v>
      </c>
      <c r="AE76">
        <v>25.804495940513466</v>
      </c>
      <c r="AF76">
        <v>12.603055398610936</v>
      </c>
      <c r="AG76">
        <v>33.041793219035689</v>
      </c>
      <c r="AH76">
        <v>39.666106709872672</v>
      </c>
      <c r="AI76">
        <v>0</v>
      </c>
      <c r="AJ76">
        <v>0</v>
      </c>
      <c r="AK76">
        <v>29.811962483249847</v>
      </c>
      <c r="AL76">
        <v>62.957458985597981</v>
      </c>
      <c r="AM76">
        <v>8.2007022524838238</v>
      </c>
      <c r="AN76">
        <v>3.6174853892715499E-2</v>
      </c>
      <c r="AO76">
        <v>0</v>
      </c>
      <c r="AP76">
        <v>1.9294088330491252</v>
      </c>
      <c r="AQ76">
        <v>24.925930069286157</v>
      </c>
      <c r="AR76">
        <v>22.25406092151951</v>
      </c>
      <c r="AS76">
        <v>16.73060091285744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29.88456315544132</v>
      </c>
      <c r="BB76">
        <f t="shared" si="1"/>
        <v>692.94470950099515</v>
      </c>
      <c r="BC76">
        <v>2.9407911186440678</v>
      </c>
      <c r="BD76">
        <v>3.0200526124401912</v>
      </c>
      <c r="BE76">
        <v>1.9267266420664209</v>
      </c>
      <c r="BF76">
        <v>0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3.0261347860599943</v>
      </c>
      <c r="M77">
        <v>67.067794069205107</v>
      </c>
      <c r="N77">
        <v>55.358888868811285</v>
      </c>
      <c r="O77">
        <v>77.288899514149776</v>
      </c>
      <c r="P77">
        <v>24.669160697816338</v>
      </c>
      <c r="Q77">
        <v>2.022496938349541</v>
      </c>
      <c r="R77">
        <v>10.434037986600888</v>
      </c>
      <c r="S77">
        <v>6.3764620672408583</v>
      </c>
      <c r="T77">
        <v>0</v>
      </c>
      <c r="U77">
        <v>52.20271690993291</v>
      </c>
      <c r="V77">
        <v>3.0259432645012061</v>
      </c>
      <c r="W77">
        <v>5.0406373898412644</v>
      </c>
      <c r="X77">
        <v>57.683519378040074</v>
      </c>
      <c r="Y77">
        <v>0</v>
      </c>
      <c r="Z77">
        <v>8.7100863343769568</v>
      </c>
      <c r="AA77">
        <v>18.671784037570443</v>
      </c>
      <c r="AB77">
        <v>21.106674397545397</v>
      </c>
      <c r="AC77">
        <v>10.124070360018786</v>
      </c>
      <c r="AD77">
        <v>14.209651484032561</v>
      </c>
      <c r="AE77">
        <v>25.804495940513466</v>
      </c>
      <c r="AF77">
        <v>18.90458345469526</v>
      </c>
      <c r="AG77">
        <v>33.041793219035689</v>
      </c>
      <c r="AH77">
        <v>51.332608709768309</v>
      </c>
      <c r="AI77">
        <v>0</v>
      </c>
      <c r="AJ77">
        <v>0</v>
      </c>
      <c r="AK77">
        <v>29.811962483249847</v>
      </c>
      <c r="AL77">
        <v>62.957458985597981</v>
      </c>
      <c r="AM77">
        <v>8.2007022524838238</v>
      </c>
      <c r="AN77">
        <v>3.6174853892715499E-2</v>
      </c>
      <c r="AO77">
        <v>0</v>
      </c>
      <c r="AP77">
        <v>1.9294088330491252</v>
      </c>
      <c r="AQ77">
        <v>24.925930069286157</v>
      </c>
      <c r="AR77">
        <v>22.25406092151951</v>
      </c>
      <c r="AS77">
        <v>16.73060091285744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30.637257295217758</v>
      </c>
      <c r="BB77">
        <f t="shared" si="1"/>
        <v>711.43297052971889</v>
      </c>
      <c r="BC77">
        <v>2.9407911186440678</v>
      </c>
      <c r="BD77">
        <v>3.6839403326885884</v>
      </c>
      <c r="BE77">
        <v>2.4967572535612539</v>
      </c>
      <c r="BF77">
        <v>0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3.0261347860599943</v>
      </c>
      <c r="M78">
        <v>67.067794069205107</v>
      </c>
      <c r="N78">
        <v>55.358888868811285</v>
      </c>
      <c r="O78">
        <v>77.288899514149776</v>
      </c>
      <c r="P78">
        <v>24.669160697816338</v>
      </c>
      <c r="Q78">
        <v>2.022496938349541</v>
      </c>
      <c r="R78">
        <v>10.434037986600888</v>
      </c>
      <c r="S78">
        <v>6.3764620672408583</v>
      </c>
      <c r="T78">
        <v>0</v>
      </c>
      <c r="U78">
        <v>52.20271690993291</v>
      </c>
      <c r="V78">
        <v>3.0259432645012061</v>
      </c>
      <c r="W78">
        <v>5.0399321657167286</v>
      </c>
      <c r="X78">
        <v>65.161637203379271</v>
      </c>
      <c r="Y78">
        <v>0</v>
      </c>
      <c r="Z78">
        <v>8.7100863343769568</v>
      </c>
      <c r="AA78">
        <v>18.671784037570443</v>
      </c>
      <c r="AB78">
        <v>21.106674397545397</v>
      </c>
      <c r="AC78">
        <v>15.186437391640576</v>
      </c>
      <c r="AD78">
        <v>18.946202134940513</v>
      </c>
      <c r="AE78">
        <v>25.804495940513466</v>
      </c>
      <c r="AF78">
        <v>19.980453663320805</v>
      </c>
      <c r="AG78">
        <v>33.041793219035689</v>
      </c>
      <c r="AH78">
        <v>69.159023826654135</v>
      </c>
      <c r="AI78">
        <v>0</v>
      </c>
      <c r="AJ78">
        <v>0</v>
      </c>
      <c r="AK78">
        <v>29.811962483249847</v>
      </c>
      <c r="AL78">
        <v>36.725184408265491</v>
      </c>
      <c r="AM78">
        <v>8.2007022524838238</v>
      </c>
      <c r="AN78">
        <v>3.6174853892715499E-2</v>
      </c>
      <c r="AO78">
        <v>0</v>
      </c>
      <c r="AP78">
        <v>1.9294088330491252</v>
      </c>
      <c r="AQ78">
        <v>24.925930069286157</v>
      </c>
      <c r="AR78">
        <v>22.25406092151951</v>
      </c>
      <c r="AS78">
        <v>16.73060091285744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31.053014350352136</v>
      </c>
      <c r="BB78">
        <f t="shared" si="1"/>
        <v>723.20440159655266</v>
      </c>
      <c r="BC78">
        <v>3.0089049148936171</v>
      </c>
      <c r="BD78">
        <v>4.9798663018867924</v>
      </c>
      <c r="BE78">
        <v>3.373564578158458</v>
      </c>
      <c r="BF78">
        <v>0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3.0261347860599943</v>
      </c>
      <c r="M79">
        <v>67.067794069205107</v>
      </c>
      <c r="N79">
        <v>55.358888868811285</v>
      </c>
      <c r="O79">
        <v>77.288899514149776</v>
      </c>
      <c r="P79">
        <v>24.669160697816338</v>
      </c>
      <c r="Q79">
        <v>2.019992913521373</v>
      </c>
      <c r="R79">
        <v>10.434037986600888</v>
      </c>
      <c r="S79">
        <v>5.38639538797693</v>
      </c>
      <c r="T79">
        <v>0</v>
      </c>
      <c r="U79">
        <v>52.20271690993291</v>
      </c>
      <c r="V79">
        <v>3.0259432645012061</v>
      </c>
      <c r="W79">
        <v>5.0414126086600524</v>
      </c>
      <c r="X79">
        <v>65.353456266213428</v>
      </c>
      <c r="Y79">
        <v>0</v>
      </c>
      <c r="Z79">
        <v>8.7100863343769568</v>
      </c>
      <c r="AA79">
        <v>18.671784037570443</v>
      </c>
      <c r="AB79">
        <v>21.106674397545397</v>
      </c>
      <c r="AC79">
        <v>15.186437391640576</v>
      </c>
      <c r="AD79">
        <v>18.946202134940513</v>
      </c>
      <c r="AE79">
        <v>25.804495940513466</v>
      </c>
      <c r="AF79">
        <v>19.980453663320805</v>
      </c>
      <c r="AG79">
        <v>33.041793219035689</v>
      </c>
      <c r="AH79">
        <v>69.159023826654135</v>
      </c>
      <c r="AI79">
        <v>1.6630035685660611</v>
      </c>
      <c r="AJ79">
        <v>0</v>
      </c>
      <c r="AK79">
        <v>29.811962483249847</v>
      </c>
      <c r="AL79">
        <v>36.725184408265491</v>
      </c>
      <c r="AM79">
        <v>8.2007022524838238</v>
      </c>
      <c r="AN79">
        <v>3.6174853892715499E-2</v>
      </c>
      <c r="AO79">
        <v>0</v>
      </c>
      <c r="AP79">
        <v>1.9294088330491252</v>
      </c>
      <c r="AQ79">
        <v>24.925930069286157</v>
      </c>
      <c r="AR79">
        <v>22.25406092151951</v>
      </c>
      <c r="AS79">
        <v>16.73060091285744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31.08911836342865</v>
      </c>
      <c r="BB79">
        <f t="shared" si="1"/>
        <v>723.95955788696415</v>
      </c>
      <c r="BC79">
        <v>3.0089049148936171</v>
      </c>
      <c r="BD79">
        <v>4.907394235123367</v>
      </c>
      <c r="BE79">
        <v>3.373564578158458</v>
      </c>
      <c r="BF79">
        <v>0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3.0261347860599943</v>
      </c>
      <c r="M80">
        <v>67.067794069205107</v>
      </c>
      <c r="N80">
        <v>55.358888868811285</v>
      </c>
      <c r="O80">
        <v>77.288899514149776</v>
      </c>
      <c r="P80">
        <v>24.669160697816338</v>
      </c>
      <c r="Q80">
        <v>2.019992913521373</v>
      </c>
      <c r="R80">
        <v>10.434037986600888</v>
      </c>
      <c r="S80">
        <v>5.38639538797693</v>
      </c>
      <c r="T80">
        <v>0</v>
      </c>
      <c r="U80">
        <v>52.20271690993291</v>
      </c>
      <c r="V80">
        <v>3.0259432645012061</v>
      </c>
      <c r="W80">
        <v>5.0414126086600524</v>
      </c>
      <c r="X80">
        <v>65.353456266213428</v>
      </c>
      <c r="Y80">
        <v>0</v>
      </c>
      <c r="Z80">
        <v>8.7100863343769568</v>
      </c>
      <c r="AA80">
        <v>18.671784037570443</v>
      </c>
      <c r="AB80">
        <v>21.106674397545397</v>
      </c>
      <c r="AC80">
        <v>15.186437391640576</v>
      </c>
      <c r="AD80">
        <v>18.946202134940513</v>
      </c>
      <c r="AE80">
        <v>25.804495940513466</v>
      </c>
      <c r="AF80">
        <v>19.980453663320805</v>
      </c>
      <c r="AG80">
        <v>33.041793219035689</v>
      </c>
      <c r="AH80">
        <v>69.159023826654135</v>
      </c>
      <c r="AI80">
        <v>3.3260071371321223</v>
      </c>
      <c r="AJ80">
        <v>0</v>
      </c>
      <c r="AK80">
        <v>29.811962483249847</v>
      </c>
      <c r="AL80">
        <v>36.725184408265491</v>
      </c>
      <c r="AM80">
        <v>8.2007022524838238</v>
      </c>
      <c r="AN80">
        <v>3.6174853892715499E-2</v>
      </c>
      <c r="AO80">
        <v>0</v>
      </c>
      <c r="AP80">
        <v>1.9294088330491252</v>
      </c>
      <c r="AQ80">
        <v>24.925930069286157</v>
      </c>
      <c r="AR80">
        <v>23.476811521602997</v>
      </c>
      <c r="AS80">
        <v>16.73060091285744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31.2097428876782</v>
      </c>
      <c r="BB80">
        <f t="shared" si="1"/>
        <v>726.72468753136411</v>
      </c>
      <c r="BC80">
        <v>3.0089049148936171</v>
      </c>
      <c r="BD80">
        <v>4.907394235123367</v>
      </c>
      <c r="BE80">
        <v>3.373564578158458</v>
      </c>
      <c r="BF80">
        <v>0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3.026503736622292</v>
      </c>
      <c r="M81">
        <v>67.067794069205107</v>
      </c>
      <c r="N81">
        <v>55.358888868811285</v>
      </c>
      <c r="O81">
        <v>77.288899514149776</v>
      </c>
      <c r="P81">
        <v>24.669160697816338</v>
      </c>
      <c r="Q81">
        <v>2.0169723360796907</v>
      </c>
      <c r="R81">
        <v>10.434105236055323</v>
      </c>
      <c r="S81">
        <v>5.2124459820967211</v>
      </c>
      <c r="T81">
        <v>0</v>
      </c>
      <c r="U81">
        <v>52.20271690993291</v>
      </c>
      <c r="V81">
        <v>3.0259432645012061</v>
      </c>
      <c r="W81">
        <v>5.0406373898412644</v>
      </c>
      <c r="X81">
        <v>65.353456266213428</v>
      </c>
      <c r="Y81">
        <v>0</v>
      </c>
      <c r="Z81">
        <v>8.7100863343769568</v>
      </c>
      <c r="AA81">
        <v>18.671784037570443</v>
      </c>
      <c r="AB81">
        <v>21.106674397545397</v>
      </c>
      <c r="AC81">
        <v>15.186437391640576</v>
      </c>
      <c r="AD81">
        <v>18.946202134940513</v>
      </c>
      <c r="AE81">
        <v>25.804495940513466</v>
      </c>
      <c r="AF81">
        <v>19.980453663320805</v>
      </c>
      <c r="AG81">
        <v>33.041793219035689</v>
      </c>
      <c r="AH81">
        <v>69.159023826654135</v>
      </c>
      <c r="AI81">
        <v>17.295238989229802</v>
      </c>
      <c r="AJ81">
        <v>0</v>
      </c>
      <c r="AK81">
        <v>29.811962483249847</v>
      </c>
      <c r="AL81">
        <v>36.725184408265491</v>
      </c>
      <c r="AM81">
        <v>8.2007022524838238</v>
      </c>
      <c r="AN81">
        <v>3.6174853892715499E-2</v>
      </c>
      <c r="AO81">
        <v>0</v>
      </c>
      <c r="AP81">
        <v>1.9294088330491252</v>
      </c>
      <c r="AQ81">
        <v>24.925930069286157</v>
      </c>
      <c r="AR81">
        <v>23.476811521602997</v>
      </c>
      <c r="AS81">
        <v>16.73060091285744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31.786245262807103</v>
      </c>
      <c r="BB81">
        <f t="shared" si="1"/>
        <v>739.94010800620902</v>
      </c>
      <c r="BC81">
        <v>3.0089049148936171</v>
      </c>
      <c r="BD81">
        <v>4.907394235123367</v>
      </c>
      <c r="BE81">
        <v>3.373564578158458</v>
      </c>
      <c r="BF81">
        <v>0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3.026503736622292</v>
      </c>
      <c r="M82">
        <v>67.067794069205107</v>
      </c>
      <c r="N82">
        <v>55.358888868811285</v>
      </c>
      <c r="O82">
        <v>77.288899514149776</v>
      </c>
      <c r="P82">
        <v>24.669160697816338</v>
      </c>
      <c r="Q82">
        <v>2.0169723360796907</v>
      </c>
      <c r="R82">
        <v>10.434105236055323</v>
      </c>
      <c r="S82">
        <v>5.2124459820967211</v>
      </c>
      <c r="T82">
        <v>0</v>
      </c>
      <c r="U82">
        <v>52.20271690993291</v>
      </c>
      <c r="V82">
        <v>3.0259432645012061</v>
      </c>
      <c r="W82">
        <v>5.0406373898412644</v>
      </c>
      <c r="X82">
        <v>65.353456266213428</v>
      </c>
      <c r="Y82">
        <v>0</v>
      </c>
      <c r="Z82">
        <v>8.7100863343769568</v>
      </c>
      <c r="AA82">
        <v>18.671784037570443</v>
      </c>
      <c r="AB82">
        <v>21.106674397545397</v>
      </c>
      <c r="AC82">
        <v>15.186437391640576</v>
      </c>
      <c r="AD82">
        <v>18.946202134940513</v>
      </c>
      <c r="AE82">
        <v>25.804495940513466</v>
      </c>
      <c r="AF82">
        <v>19.980453663320805</v>
      </c>
      <c r="AG82">
        <v>33.041793219035689</v>
      </c>
      <c r="AH82">
        <v>69.159023826654135</v>
      </c>
      <c r="AI82">
        <v>17.295238989229802</v>
      </c>
      <c r="AJ82">
        <v>0</v>
      </c>
      <c r="AK82">
        <v>29.811962483249847</v>
      </c>
      <c r="AL82">
        <v>36.725184408265491</v>
      </c>
      <c r="AM82">
        <v>8.2007022524838238</v>
      </c>
      <c r="AN82">
        <v>3.6174853892715499E-2</v>
      </c>
      <c r="AO82">
        <v>0</v>
      </c>
      <c r="AP82">
        <v>1.9294088330491252</v>
      </c>
      <c r="AQ82">
        <v>24.925930069286157</v>
      </c>
      <c r="AR82">
        <v>22.25406092151951</v>
      </c>
      <c r="AS82">
        <v>16.73060091285744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31.735134287723614</v>
      </c>
      <c r="BB82">
        <f t="shared" si="1"/>
        <v>738.76846838120889</v>
      </c>
      <c r="BC82">
        <v>3.0089049148936171</v>
      </c>
      <c r="BD82">
        <v>4.907394235123367</v>
      </c>
      <c r="BE82">
        <v>3.373564578158458</v>
      </c>
      <c r="BF82">
        <v>0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3.026503736622292</v>
      </c>
      <c r="M83">
        <v>67.067794069205107</v>
      </c>
      <c r="N83">
        <v>55.358888868811285</v>
      </c>
      <c r="O83">
        <v>77.288899514149776</v>
      </c>
      <c r="P83">
        <v>24.669160697816338</v>
      </c>
      <c r="Q83">
        <v>2.0169723360796907</v>
      </c>
      <c r="R83">
        <v>10.434105236055323</v>
      </c>
      <c r="S83">
        <v>5.2124459820967211</v>
      </c>
      <c r="T83">
        <v>0</v>
      </c>
      <c r="U83">
        <v>52.20271690993291</v>
      </c>
      <c r="V83">
        <v>3.0259432645012061</v>
      </c>
      <c r="W83">
        <v>5.0406373898412644</v>
      </c>
      <c r="X83">
        <v>65.353456266213428</v>
      </c>
      <c r="Y83">
        <v>0</v>
      </c>
      <c r="Z83">
        <v>8.7100863343769568</v>
      </c>
      <c r="AA83">
        <v>18.671784037570443</v>
      </c>
      <c r="AB83">
        <v>21.106674397545397</v>
      </c>
      <c r="AC83">
        <v>15.186437391640576</v>
      </c>
      <c r="AD83">
        <v>18.946202134940513</v>
      </c>
      <c r="AE83">
        <v>25.804495940513466</v>
      </c>
      <c r="AF83">
        <v>19.980453663320805</v>
      </c>
      <c r="AG83">
        <v>33.041793219035689</v>
      </c>
      <c r="AH83">
        <v>69.159023826654135</v>
      </c>
      <c r="AI83">
        <v>17.295238989229802</v>
      </c>
      <c r="AJ83">
        <v>0</v>
      </c>
      <c r="AK83">
        <v>29.811962483249847</v>
      </c>
      <c r="AL83">
        <v>36.725184408265491</v>
      </c>
      <c r="AM83">
        <v>8.2007022524838238</v>
      </c>
      <c r="AN83">
        <v>3.6174853892715499E-2</v>
      </c>
      <c r="AO83">
        <v>0</v>
      </c>
      <c r="AP83">
        <v>0.79446243370570013</v>
      </c>
      <c r="AQ83">
        <v>24.925930069286157</v>
      </c>
      <c r="AR83">
        <v>22.25406092151951</v>
      </c>
      <c r="AS83">
        <v>16.73060091285744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31.687693528231058</v>
      </c>
      <c r="BB83">
        <f t="shared" si="1"/>
        <v>737.68096274135814</v>
      </c>
      <c r="BC83">
        <v>3.0089049148936171</v>
      </c>
      <c r="BD83">
        <v>4.907394235123367</v>
      </c>
      <c r="BE83">
        <v>3.373564578158458</v>
      </c>
      <c r="BF83">
        <v>0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3.026503736622292</v>
      </c>
      <c r="M84">
        <v>67.067794069205107</v>
      </c>
      <c r="N84">
        <v>55.358888868811285</v>
      </c>
      <c r="O84">
        <v>77.288899514149776</v>
      </c>
      <c r="P84">
        <v>24.669160697816338</v>
      </c>
      <c r="Q84">
        <v>2.0169723360796907</v>
      </c>
      <c r="R84">
        <v>10.434105236055323</v>
      </c>
      <c r="S84">
        <v>5.2124459820967211</v>
      </c>
      <c r="T84">
        <v>0</v>
      </c>
      <c r="U84">
        <v>52.20271690993291</v>
      </c>
      <c r="V84">
        <v>3.0259432645012061</v>
      </c>
      <c r="W84">
        <v>5.0406373898412644</v>
      </c>
      <c r="X84">
        <v>65.353456266213428</v>
      </c>
      <c r="Y84">
        <v>0</v>
      </c>
      <c r="Z84">
        <v>8.7100863343769568</v>
      </c>
      <c r="AA84">
        <v>18.671784037570443</v>
      </c>
      <c r="AB84">
        <v>21.106674397545397</v>
      </c>
      <c r="AC84">
        <v>15.186437391640576</v>
      </c>
      <c r="AD84">
        <v>18.946202134940513</v>
      </c>
      <c r="AE84">
        <v>25.804495940513466</v>
      </c>
      <c r="AF84">
        <v>19.980453663320805</v>
      </c>
      <c r="AG84">
        <v>33.041793219035689</v>
      </c>
      <c r="AH84">
        <v>69.159023826654135</v>
      </c>
      <c r="AI84">
        <v>17.295238989229802</v>
      </c>
      <c r="AJ84">
        <v>0</v>
      </c>
      <c r="AK84">
        <v>29.811962483249847</v>
      </c>
      <c r="AL84">
        <v>36.725184408265491</v>
      </c>
      <c r="AM84">
        <v>8.2007022524838238</v>
      </c>
      <c r="AN84">
        <v>3.6174853892715499E-2</v>
      </c>
      <c r="AO84">
        <v>0</v>
      </c>
      <c r="AP84">
        <v>0.79446243370570013</v>
      </c>
      <c r="AQ84">
        <v>24.925930069286157</v>
      </c>
      <c r="AR84">
        <v>22.25406092151951</v>
      </c>
      <c r="AS84">
        <v>16.73060091285744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31.687693528231058</v>
      </c>
      <c r="BB84">
        <f t="shared" si="1"/>
        <v>737.7534348081216</v>
      </c>
      <c r="BC84">
        <v>3.0089049148936171</v>
      </c>
      <c r="BD84">
        <v>4.9798663018867924</v>
      </c>
      <c r="BE84">
        <v>3.373564578158458</v>
      </c>
      <c r="BF84">
        <v>0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3.0264386995975077</v>
      </c>
      <c r="M85">
        <v>67.067794069205107</v>
      </c>
      <c r="N85">
        <v>55.358888868811285</v>
      </c>
      <c r="O85">
        <v>77.288899514149776</v>
      </c>
      <c r="P85">
        <v>24.669160697816338</v>
      </c>
      <c r="Q85">
        <v>2.019992913521373</v>
      </c>
      <c r="R85">
        <v>10.435096203441327</v>
      </c>
      <c r="S85">
        <v>5.6962010348350516</v>
      </c>
      <c r="T85">
        <v>0</v>
      </c>
      <c r="U85">
        <v>52.20271690993291</v>
      </c>
      <c r="V85">
        <v>3.0259432645012061</v>
      </c>
      <c r="W85">
        <v>5.0406373898412644</v>
      </c>
      <c r="X85">
        <v>65.353466798551025</v>
      </c>
      <c r="Y85">
        <v>0</v>
      </c>
      <c r="Z85">
        <v>8.7100863343769568</v>
      </c>
      <c r="AA85">
        <v>18.671784037570443</v>
      </c>
      <c r="AB85">
        <v>21.106674397545397</v>
      </c>
      <c r="AC85">
        <v>15.186437391640576</v>
      </c>
      <c r="AD85">
        <v>18.946202134940513</v>
      </c>
      <c r="AE85">
        <v>25.804495940513466</v>
      </c>
      <c r="AF85">
        <v>19.980453663320805</v>
      </c>
      <c r="AG85">
        <v>33.041793219035689</v>
      </c>
      <c r="AH85">
        <v>69.159023826654135</v>
      </c>
      <c r="AI85">
        <v>17.295238989229802</v>
      </c>
      <c r="AJ85">
        <v>0</v>
      </c>
      <c r="AK85">
        <v>29.811962483249847</v>
      </c>
      <c r="AL85">
        <v>36.725184408265491</v>
      </c>
      <c r="AM85">
        <v>8.2007022524838238</v>
      </c>
      <c r="AN85">
        <v>3.6174853892715499E-2</v>
      </c>
      <c r="AO85">
        <v>0</v>
      </c>
      <c r="AP85">
        <v>0.79446243370570013</v>
      </c>
      <c r="AQ85">
        <v>24.925930069286157</v>
      </c>
      <c r="AR85">
        <v>22.25406092151951</v>
      </c>
      <c r="AS85">
        <v>16.73060091285744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31.708079893713389</v>
      </c>
      <c r="BB85">
        <f t="shared" si="1"/>
        <v>738.22076053551814</v>
      </c>
      <c r="BC85">
        <v>3.0089049148936171</v>
      </c>
      <c r="BD85">
        <v>4.9798663018867924</v>
      </c>
      <c r="BE85">
        <v>3.373564578158458</v>
      </c>
      <c r="BF85">
        <v>0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3.0261347860599943</v>
      </c>
      <c r="M86">
        <v>67.067794069205107</v>
      </c>
      <c r="N86">
        <v>55.358888868811285</v>
      </c>
      <c r="O86">
        <v>77.288899514149776</v>
      </c>
      <c r="P86">
        <v>24.669160697816338</v>
      </c>
      <c r="Q86">
        <v>2.019992913521373</v>
      </c>
      <c r="R86">
        <v>10.435096203441327</v>
      </c>
      <c r="S86">
        <v>5.6962010348350516</v>
      </c>
      <c r="T86">
        <v>0</v>
      </c>
      <c r="U86">
        <v>52.20271690993291</v>
      </c>
      <c r="V86">
        <v>3.0259432645012061</v>
      </c>
      <c r="W86">
        <v>5.0406373898412644</v>
      </c>
      <c r="X86">
        <v>65.353466798551025</v>
      </c>
      <c r="Y86">
        <v>0</v>
      </c>
      <c r="Z86">
        <v>8.7100863343769568</v>
      </c>
      <c r="AA86">
        <v>18.671784037570443</v>
      </c>
      <c r="AB86">
        <v>21.106674397545397</v>
      </c>
      <c r="AC86">
        <v>15.186437391640576</v>
      </c>
      <c r="AD86">
        <v>14.209651484032561</v>
      </c>
      <c r="AE86">
        <v>25.804495940513466</v>
      </c>
      <c r="AF86">
        <v>18.90458345469526</v>
      </c>
      <c r="AG86">
        <v>33.041793219035689</v>
      </c>
      <c r="AH86">
        <v>55.99920941995407</v>
      </c>
      <c r="AI86">
        <v>17.295238989229802</v>
      </c>
      <c r="AJ86">
        <v>0</v>
      </c>
      <c r="AK86">
        <v>29.811962483249847</v>
      </c>
      <c r="AL86">
        <v>36.725184408265491</v>
      </c>
      <c r="AM86">
        <v>8.2007022524838238</v>
      </c>
      <c r="AN86">
        <v>3.6174853892715499E-2</v>
      </c>
      <c r="AO86">
        <v>0</v>
      </c>
      <c r="AP86">
        <v>0.79446243370570013</v>
      </c>
      <c r="AQ86">
        <v>24.925930069286157</v>
      </c>
      <c r="AR86">
        <v>22.25406092151951</v>
      </c>
      <c r="AS86">
        <v>16.73060091285744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30.915027755998963</v>
      </c>
      <c r="BB86">
        <f t="shared" si="1"/>
        <v>719.36893612947017</v>
      </c>
      <c r="BC86">
        <v>2.9407911186440678</v>
      </c>
      <c r="BD86">
        <v>4.9798663018867924</v>
      </c>
      <c r="BE86">
        <v>2.7693410104166669</v>
      </c>
      <c r="BF86">
        <v>0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3.0261347860599943</v>
      </c>
      <c r="M87">
        <v>67.067794069205107</v>
      </c>
      <c r="N87">
        <v>55.358888868811285</v>
      </c>
      <c r="O87">
        <v>77.288899514149776</v>
      </c>
      <c r="P87">
        <v>24.669160697816338</v>
      </c>
      <c r="Q87">
        <v>2.019992913521373</v>
      </c>
      <c r="R87">
        <v>10.435096203441327</v>
      </c>
      <c r="S87">
        <v>6.516329676875082</v>
      </c>
      <c r="T87">
        <v>0</v>
      </c>
      <c r="U87">
        <v>52.20271690993291</v>
      </c>
      <c r="V87">
        <v>3.0259432645012061</v>
      </c>
      <c r="W87">
        <v>5.0406373898412644</v>
      </c>
      <c r="X87">
        <v>15.226343582143924</v>
      </c>
      <c r="Y87">
        <v>0</v>
      </c>
      <c r="Z87">
        <v>8.7100863343769568</v>
      </c>
      <c r="AA87">
        <v>18.671784037570443</v>
      </c>
      <c r="AB87">
        <v>21.106674397545397</v>
      </c>
      <c r="AC87">
        <v>15.186437391640576</v>
      </c>
      <c r="AD87">
        <v>9.473100833124608</v>
      </c>
      <c r="AE87">
        <v>25.804495940513466</v>
      </c>
      <c r="AF87">
        <v>18.90458345469526</v>
      </c>
      <c r="AG87">
        <v>33.041793219035689</v>
      </c>
      <c r="AH87">
        <v>43.866047573471086</v>
      </c>
      <c r="AI87">
        <v>14.634432810488414</v>
      </c>
      <c r="AJ87">
        <v>0</v>
      </c>
      <c r="AK87">
        <v>29.811962483249847</v>
      </c>
      <c r="AL87">
        <v>36.725184408265491</v>
      </c>
      <c r="AM87">
        <v>8.2007022524838238</v>
      </c>
      <c r="AN87">
        <v>3.6174853892715499E-2</v>
      </c>
      <c r="AO87">
        <v>0</v>
      </c>
      <c r="AP87">
        <v>0.79446243370570013</v>
      </c>
      <c r="AQ87">
        <v>24.925930069286157</v>
      </c>
      <c r="AR87">
        <v>22.25406092151951</v>
      </c>
      <c r="AS87">
        <v>16.73060091285744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28.037619702128101</v>
      </c>
      <c r="BB87">
        <f t="shared" si="1"/>
        <v>652.36308672435484</v>
      </c>
      <c r="BC87">
        <v>2.9407911186440678</v>
      </c>
      <c r="BD87">
        <v>4.5300782200956942</v>
      </c>
      <c r="BE87">
        <v>2.1733848837209302</v>
      </c>
      <c r="BF87">
        <v>0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3.0261347860599943</v>
      </c>
      <c r="M88">
        <v>67.067794069205107</v>
      </c>
      <c r="N88">
        <v>55.358888868811285</v>
      </c>
      <c r="O88">
        <v>77.288899514149776</v>
      </c>
      <c r="P88">
        <v>24.669160697816338</v>
      </c>
      <c r="Q88">
        <v>2.019992913521373</v>
      </c>
      <c r="R88">
        <v>10.435096203441327</v>
      </c>
      <c r="S88">
        <v>6.516329676875082</v>
      </c>
      <c r="T88">
        <v>0</v>
      </c>
      <c r="U88">
        <v>52.20271690993291</v>
      </c>
      <c r="V88">
        <v>3.0259432645012061</v>
      </c>
      <c r="W88">
        <v>5.0406373898412644</v>
      </c>
      <c r="X88">
        <v>15.130180996145938</v>
      </c>
      <c r="Y88">
        <v>0</v>
      </c>
      <c r="Z88">
        <v>8.7100863343769568</v>
      </c>
      <c r="AA88">
        <v>18.671784037570443</v>
      </c>
      <c r="AB88">
        <v>21.106674397545397</v>
      </c>
      <c r="AC88">
        <v>15.186437391640576</v>
      </c>
      <c r="AD88">
        <v>4.7365506509079518</v>
      </c>
      <c r="AE88">
        <v>25.804495940513466</v>
      </c>
      <c r="AF88">
        <v>18.90458345469526</v>
      </c>
      <c r="AG88">
        <v>33.041793219035689</v>
      </c>
      <c r="AH88">
        <v>43.866047573471086</v>
      </c>
      <c r="AI88">
        <v>7.9824175981527858</v>
      </c>
      <c r="AJ88">
        <v>0</v>
      </c>
      <c r="AK88">
        <v>29.811962483249847</v>
      </c>
      <c r="AL88">
        <v>36.725184408265491</v>
      </c>
      <c r="AM88">
        <v>8.2007022524838238</v>
      </c>
      <c r="AN88">
        <v>3.6174853892715499E-2</v>
      </c>
      <c r="AO88">
        <v>0</v>
      </c>
      <c r="AP88">
        <v>0.79446243370570013</v>
      </c>
      <c r="AQ88">
        <v>24.925930069286157</v>
      </c>
      <c r="AR88">
        <v>22.25406092151951</v>
      </c>
      <c r="AS88">
        <v>16.73060091285744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27.557558072541095</v>
      </c>
      <c r="BB88">
        <f t="shared" si="1"/>
        <v>641.38259707393081</v>
      </c>
      <c r="BC88">
        <v>2.9407911186440678</v>
      </c>
      <c r="BD88">
        <v>4.5542549206349197</v>
      </c>
      <c r="BE88">
        <v>2.1733848837209302</v>
      </c>
      <c r="BF88">
        <v>0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3.0261347860599943</v>
      </c>
      <c r="M89">
        <v>67.067794069205107</v>
      </c>
      <c r="N89">
        <v>55.358888868811285</v>
      </c>
      <c r="O89">
        <v>77.288899514149776</v>
      </c>
      <c r="P89">
        <v>24.669160697816338</v>
      </c>
      <c r="Q89">
        <v>2.019992913521373</v>
      </c>
      <c r="R89">
        <v>10.620598363770922</v>
      </c>
      <c r="S89">
        <v>6.516329676875082</v>
      </c>
      <c r="T89">
        <v>0</v>
      </c>
      <c r="U89">
        <v>52.20271690993291</v>
      </c>
      <c r="V89">
        <v>3.0259432645012061</v>
      </c>
      <c r="W89">
        <v>5.0406373898412644</v>
      </c>
      <c r="X89">
        <v>15.130180996145938</v>
      </c>
      <c r="Y89">
        <v>0</v>
      </c>
      <c r="Z89">
        <v>8.7100863343769568</v>
      </c>
      <c r="AA89">
        <v>18.671784037570443</v>
      </c>
      <c r="AB89">
        <v>21.106674397545397</v>
      </c>
      <c r="AC89">
        <v>15.186437391640576</v>
      </c>
      <c r="AD89">
        <v>4.7365506509079518</v>
      </c>
      <c r="AE89">
        <v>25.804495940513466</v>
      </c>
      <c r="AF89">
        <v>18.90458345469526</v>
      </c>
      <c r="AG89">
        <v>33.041793219035689</v>
      </c>
      <c r="AH89">
        <v>43.866047573471086</v>
      </c>
      <c r="AI89">
        <v>7.9824175981527858</v>
      </c>
      <c r="AJ89">
        <v>0</v>
      </c>
      <c r="AK89">
        <v>29.811962483249847</v>
      </c>
      <c r="AL89">
        <v>36.725184408265491</v>
      </c>
      <c r="AM89">
        <v>8.2007022524838238</v>
      </c>
      <c r="AN89">
        <v>3.6174853892715499E-2</v>
      </c>
      <c r="AO89">
        <v>0</v>
      </c>
      <c r="AP89">
        <v>0.79446243370570013</v>
      </c>
      <c r="AQ89">
        <v>24.925930069286157</v>
      </c>
      <c r="AR89">
        <v>22.25406092151951</v>
      </c>
      <c r="AS89">
        <v>16.73060091285744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27.565312062842874</v>
      </c>
      <c r="BB89">
        <f t="shared" si="1"/>
        <v>641.98595662521052</v>
      </c>
      <c r="BC89">
        <v>2.9407911186440678</v>
      </c>
      <c r="BD89">
        <v>4.9798663018867924</v>
      </c>
      <c r="BE89">
        <v>2.1733848837209302</v>
      </c>
      <c r="BF89">
        <v>0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3.0261347860599943</v>
      </c>
      <c r="M90">
        <v>67.067794069205107</v>
      </c>
      <c r="N90">
        <v>55.358888868811285</v>
      </c>
      <c r="O90">
        <v>77.288899514149776</v>
      </c>
      <c r="P90">
        <v>24.669160697816338</v>
      </c>
      <c r="Q90">
        <v>2.019992913521373</v>
      </c>
      <c r="R90">
        <v>10.620598363770922</v>
      </c>
      <c r="S90">
        <v>6.516329676875082</v>
      </c>
      <c r="T90">
        <v>0</v>
      </c>
      <c r="U90">
        <v>52.20271690993291</v>
      </c>
      <c r="V90">
        <v>3.0259432645012061</v>
      </c>
      <c r="W90">
        <v>5.0406373898412644</v>
      </c>
      <c r="X90">
        <v>15.130180996145938</v>
      </c>
      <c r="Y90">
        <v>0</v>
      </c>
      <c r="Z90">
        <v>8.7100863343769568</v>
      </c>
      <c r="AA90">
        <v>18.671784037570443</v>
      </c>
      <c r="AB90">
        <v>21.106674397545397</v>
      </c>
      <c r="AC90">
        <v>15.186437391640576</v>
      </c>
      <c r="AD90">
        <v>4.7365506509079518</v>
      </c>
      <c r="AE90">
        <v>25.804495940513466</v>
      </c>
      <c r="AF90">
        <v>18.90458345469526</v>
      </c>
      <c r="AG90">
        <v>33.041793219035689</v>
      </c>
      <c r="AH90">
        <v>43.866047573471086</v>
      </c>
      <c r="AI90">
        <v>7.9824175981527858</v>
      </c>
      <c r="AJ90">
        <v>0</v>
      </c>
      <c r="AK90">
        <v>29.811962483249847</v>
      </c>
      <c r="AL90">
        <v>36.725184408265491</v>
      </c>
      <c r="AM90">
        <v>8.2007022524838238</v>
      </c>
      <c r="AN90">
        <v>3.6174853892715499E-2</v>
      </c>
      <c r="AO90">
        <v>0</v>
      </c>
      <c r="AP90">
        <v>0.79446243370570013</v>
      </c>
      <c r="AQ90">
        <v>24.925930069286157</v>
      </c>
      <c r="AR90">
        <v>22.25406092151951</v>
      </c>
      <c r="AS90">
        <v>16.73060091285744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27.565312062842874</v>
      </c>
      <c r="BB90">
        <f t="shared" si="1"/>
        <v>641.98595662521052</v>
      </c>
      <c r="BC90">
        <v>2.9407911186440678</v>
      </c>
      <c r="BD90">
        <v>4.9798663018867924</v>
      </c>
      <c r="BE90">
        <v>2.1733848837209302</v>
      </c>
      <c r="BF90">
        <v>0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3.0261347860599943</v>
      </c>
      <c r="M91">
        <v>67.067794069205107</v>
      </c>
      <c r="N91">
        <v>55.358888868811285</v>
      </c>
      <c r="O91">
        <v>77.288899514149776</v>
      </c>
      <c r="P91">
        <v>24.669160697816338</v>
      </c>
      <c r="Q91">
        <v>2.019992913521373</v>
      </c>
      <c r="R91">
        <v>10.620598363770922</v>
      </c>
      <c r="S91">
        <v>6.516329676875082</v>
      </c>
      <c r="T91">
        <v>0</v>
      </c>
      <c r="U91">
        <v>52.20271690993291</v>
      </c>
      <c r="V91">
        <v>3.0259432645012061</v>
      </c>
      <c r="W91">
        <v>5.0406373898412644</v>
      </c>
      <c r="X91">
        <v>15.130180996145938</v>
      </c>
      <c r="Y91">
        <v>0</v>
      </c>
      <c r="Z91">
        <v>8.7100863343769568</v>
      </c>
      <c r="AA91">
        <v>18.671784037570443</v>
      </c>
      <c r="AB91">
        <v>21.106674397545397</v>
      </c>
      <c r="AC91">
        <v>15.186437391640576</v>
      </c>
      <c r="AD91">
        <v>9.473100833124608</v>
      </c>
      <c r="AE91">
        <v>25.804495940513466</v>
      </c>
      <c r="AF91">
        <v>19.980453663320805</v>
      </c>
      <c r="AG91">
        <v>33.041793219035689</v>
      </c>
      <c r="AH91">
        <v>43.866047573471086</v>
      </c>
      <c r="AI91">
        <v>7.9824175981527858</v>
      </c>
      <c r="AJ91">
        <v>0</v>
      </c>
      <c r="AK91">
        <v>29.811962483249847</v>
      </c>
      <c r="AL91">
        <v>27.106683729910241</v>
      </c>
      <c r="AM91">
        <v>8.2007022524838238</v>
      </c>
      <c r="AN91">
        <v>3.6174853892715499E-2</v>
      </c>
      <c r="AO91">
        <v>0</v>
      </c>
      <c r="AP91">
        <v>0.79446243370570013</v>
      </c>
      <c r="AQ91">
        <v>24.925930069286157</v>
      </c>
      <c r="AR91">
        <v>22.25406092151951</v>
      </c>
      <c r="AS91">
        <v>16.73060091285744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27.406217906824828</v>
      </c>
      <c r="BB91">
        <f t="shared" si="1"/>
        <v>638.3760359344833</v>
      </c>
      <c r="BC91">
        <v>3.0089049148936171</v>
      </c>
      <c r="BD91">
        <v>4.9798663018867924</v>
      </c>
      <c r="BE91">
        <v>2.1423365282392024</v>
      </c>
      <c r="BF91">
        <v>0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3.0261347860599943</v>
      </c>
      <c r="M92">
        <v>67.067794069205107</v>
      </c>
      <c r="N92">
        <v>55.358888868811285</v>
      </c>
      <c r="O92">
        <v>77.288899514149776</v>
      </c>
      <c r="P92">
        <v>24.669160697816338</v>
      </c>
      <c r="Q92">
        <v>2.019992913521373</v>
      </c>
      <c r="R92">
        <v>10.620598363770922</v>
      </c>
      <c r="S92">
        <v>6.516329676875082</v>
      </c>
      <c r="T92">
        <v>0</v>
      </c>
      <c r="U92">
        <v>52.20271690993291</v>
      </c>
      <c r="V92">
        <v>3.0259432645012061</v>
      </c>
      <c r="W92">
        <v>5.0406373898412644</v>
      </c>
      <c r="X92">
        <v>15.130180996145938</v>
      </c>
      <c r="Y92">
        <v>0</v>
      </c>
      <c r="Z92">
        <v>8.7100863343769568</v>
      </c>
      <c r="AA92">
        <v>18.671784037570443</v>
      </c>
      <c r="AB92">
        <v>21.106674397545397</v>
      </c>
      <c r="AC92">
        <v>15.186437391640576</v>
      </c>
      <c r="AD92">
        <v>9.473100833124608</v>
      </c>
      <c r="AE92">
        <v>25.804495940513466</v>
      </c>
      <c r="AF92">
        <v>19.980453663320805</v>
      </c>
      <c r="AG92">
        <v>33.041793219035689</v>
      </c>
      <c r="AH92">
        <v>43.866047573471086</v>
      </c>
      <c r="AI92">
        <v>7.9824175981527858</v>
      </c>
      <c r="AJ92">
        <v>0</v>
      </c>
      <c r="AK92">
        <v>29.811962483249847</v>
      </c>
      <c r="AL92">
        <v>27.106683729910241</v>
      </c>
      <c r="AM92">
        <v>8.2007022524838238</v>
      </c>
      <c r="AN92">
        <v>3.6174853892715499E-2</v>
      </c>
      <c r="AO92">
        <v>0</v>
      </c>
      <c r="AP92">
        <v>0.79446243370570013</v>
      </c>
      <c r="AQ92">
        <v>24.925930069286157</v>
      </c>
      <c r="AR92">
        <v>22.25406092151951</v>
      </c>
      <c r="AS92">
        <v>16.73060091285744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27.406217906824828</v>
      </c>
      <c r="BB92">
        <f t="shared" si="1"/>
        <v>638.30356386771996</v>
      </c>
      <c r="BC92">
        <v>3.0089049148936171</v>
      </c>
      <c r="BD92">
        <v>4.907394235123367</v>
      </c>
      <c r="BE92">
        <v>2.1423365282392024</v>
      </c>
      <c r="BF92">
        <v>0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3.0261347860599943</v>
      </c>
      <c r="M93">
        <v>67.067794069205107</v>
      </c>
      <c r="N93">
        <v>55.358888868811285</v>
      </c>
      <c r="O93">
        <v>77.288899514149776</v>
      </c>
      <c r="P93">
        <v>24.587768733041116</v>
      </c>
      <c r="Q93">
        <v>2.019992913521373</v>
      </c>
      <c r="R93">
        <v>10.620598363770922</v>
      </c>
      <c r="S93">
        <v>6.516329676875082</v>
      </c>
      <c r="T93">
        <v>0</v>
      </c>
      <c r="U93">
        <v>52.20271690993291</v>
      </c>
      <c r="V93">
        <v>3.0259432645012061</v>
      </c>
      <c r="W93">
        <v>5.0406373898412644</v>
      </c>
      <c r="X93">
        <v>15.130180996145938</v>
      </c>
      <c r="Y93">
        <v>0</v>
      </c>
      <c r="Z93">
        <v>8.7100863343769568</v>
      </c>
      <c r="AA93">
        <v>18.671784037570443</v>
      </c>
      <c r="AB93">
        <v>21.106674397545397</v>
      </c>
      <c r="AC93">
        <v>15.186437391640576</v>
      </c>
      <c r="AD93">
        <v>9.473100833124608</v>
      </c>
      <c r="AE93">
        <v>25.804495940513466</v>
      </c>
      <c r="AF93">
        <v>19.980453663320805</v>
      </c>
      <c r="AG93">
        <v>33.041793219035689</v>
      </c>
      <c r="AH93">
        <v>43.866047573471086</v>
      </c>
      <c r="AI93">
        <v>7.9824175981527858</v>
      </c>
      <c r="AJ93">
        <v>0</v>
      </c>
      <c r="AK93">
        <v>29.811962483249847</v>
      </c>
      <c r="AL93">
        <v>27.106683729910241</v>
      </c>
      <c r="AM93">
        <v>8.2007022524838238</v>
      </c>
      <c r="AN93">
        <v>3.6174853892715499E-2</v>
      </c>
      <c r="AO93">
        <v>0</v>
      </c>
      <c r="AP93">
        <v>0.79446243370570013</v>
      </c>
      <c r="AQ93">
        <v>24.925930069286157</v>
      </c>
      <c r="AR93">
        <v>22.25406092151951</v>
      </c>
      <c r="AS93">
        <v>16.73060091285744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27.402815722697227</v>
      </c>
      <c r="BB93">
        <f t="shared" si="1"/>
        <v>638.22557408707223</v>
      </c>
      <c r="BC93">
        <v>3.0089049148936171</v>
      </c>
      <c r="BD93">
        <v>4.907394235123367</v>
      </c>
      <c r="BE93">
        <v>2.1423365282392024</v>
      </c>
      <c r="BF93">
        <v>0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3.0261347860599943</v>
      </c>
      <c r="M94">
        <v>67.067794069205107</v>
      </c>
      <c r="N94">
        <v>55.358888868811285</v>
      </c>
      <c r="O94">
        <v>77.288899514149776</v>
      </c>
      <c r="P94">
        <v>24.587768733041116</v>
      </c>
      <c r="Q94">
        <v>2.019992913521373</v>
      </c>
      <c r="R94">
        <v>10.620598363770922</v>
      </c>
      <c r="S94">
        <v>6.516329676875082</v>
      </c>
      <c r="T94">
        <v>0</v>
      </c>
      <c r="U94">
        <v>52.20271690993291</v>
      </c>
      <c r="V94">
        <v>3.0259432645012061</v>
      </c>
      <c r="W94">
        <v>5.0406373898412644</v>
      </c>
      <c r="X94">
        <v>15.130180996145938</v>
      </c>
      <c r="Y94">
        <v>0</v>
      </c>
      <c r="Z94">
        <v>8.7100863343769568</v>
      </c>
      <c r="AA94">
        <v>18.671784037570443</v>
      </c>
      <c r="AB94">
        <v>21.106674397545397</v>
      </c>
      <c r="AC94">
        <v>15.186437391640576</v>
      </c>
      <c r="AD94">
        <v>4.7365506509079518</v>
      </c>
      <c r="AE94">
        <v>25.804495940513466</v>
      </c>
      <c r="AF94">
        <v>19.980453663320805</v>
      </c>
      <c r="AG94">
        <v>33.041793219035689</v>
      </c>
      <c r="AH94">
        <v>43.866047573471086</v>
      </c>
      <c r="AI94">
        <v>7.9824175981527858</v>
      </c>
      <c r="AJ94">
        <v>0</v>
      </c>
      <c r="AK94">
        <v>29.811962483249847</v>
      </c>
      <c r="AL94">
        <v>27.106683729910241</v>
      </c>
      <c r="AM94">
        <v>8.2007022524838238</v>
      </c>
      <c r="AN94">
        <v>3.6174853892715499E-2</v>
      </c>
      <c r="AO94">
        <v>0</v>
      </c>
      <c r="AP94">
        <v>0.79446243370570013</v>
      </c>
      <c r="AQ94">
        <v>24.925930069286157</v>
      </c>
      <c r="AR94">
        <v>22.25406092151951</v>
      </c>
      <c r="AS94">
        <v>16.73060091285744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27.204827925080568</v>
      </c>
      <c r="BB94">
        <f t="shared" si="1"/>
        <v>633.6870117024722</v>
      </c>
      <c r="BC94">
        <v>3.0089049148936171</v>
      </c>
      <c r="BD94">
        <v>4.907394235123367</v>
      </c>
      <c r="BE94">
        <v>2.1423365282392024</v>
      </c>
      <c r="BF94">
        <v>0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3.0261347860599943</v>
      </c>
      <c r="M95">
        <v>67.067794069205107</v>
      </c>
      <c r="N95">
        <v>55.358888868811285</v>
      </c>
      <c r="O95">
        <v>77.288899514149776</v>
      </c>
      <c r="P95">
        <v>24.587768733041116</v>
      </c>
      <c r="Q95">
        <v>2.019992913521373</v>
      </c>
      <c r="R95">
        <v>10.566104781647548</v>
      </c>
      <c r="S95">
        <v>6.4896194119029085</v>
      </c>
      <c r="T95">
        <v>0</v>
      </c>
      <c r="U95">
        <v>52.20271690993291</v>
      </c>
      <c r="V95">
        <v>3.0259432645012061</v>
      </c>
      <c r="W95">
        <v>5.0406373898412644</v>
      </c>
      <c r="X95">
        <v>14.623035433482263</v>
      </c>
      <c r="Y95">
        <v>0</v>
      </c>
      <c r="Z95">
        <v>8.7100863343769568</v>
      </c>
      <c r="AA95">
        <v>18.671784037570443</v>
      </c>
      <c r="AB95">
        <v>21.106674397545397</v>
      </c>
      <c r="AC95">
        <v>15.186437391640576</v>
      </c>
      <c r="AD95">
        <v>4.7365506509079518</v>
      </c>
      <c r="AE95">
        <v>25.804495940513466</v>
      </c>
      <c r="AF95">
        <v>12.756750734953034</v>
      </c>
      <c r="AG95">
        <v>33.041793219035689</v>
      </c>
      <c r="AH95">
        <v>43.866047573471086</v>
      </c>
      <c r="AI95">
        <v>1.6630035685660611</v>
      </c>
      <c r="AJ95">
        <v>0</v>
      </c>
      <c r="AK95">
        <v>29.811962483249847</v>
      </c>
      <c r="AL95">
        <v>27.106683729910241</v>
      </c>
      <c r="AM95">
        <v>8.2007022524838238</v>
      </c>
      <c r="AN95">
        <v>3.6174853892715499E-2</v>
      </c>
      <c r="AO95">
        <v>0</v>
      </c>
      <c r="AP95">
        <v>0.79446243370570013</v>
      </c>
      <c r="AQ95">
        <v>24.925930069286157</v>
      </c>
      <c r="AR95">
        <v>22.25406092151951</v>
      </c>
      <c r="AS95">
        <v>16.73060091285744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26.614132630910138</v>
      </c>
      <c r="BB95">
        <f t="shared" si="1"/>
        <v>620.18164725492454</v>
      </c>
      <c r="BC95">
        <v>2.9407911186440678</v>
      </c>
      <c r="BD95">
        <v>4.9798663018867924</v>
      </c>
      <c r="BE95">
        <v>2.1733848837209302</v>
      </c>
      <c r="BF95">
        <v>0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3.0261347860599943</v>
      </c>
      <c r="M96">
        <v>67.067794069205107</v>
      </c>
      <c r="N96">
        <v>55.358888868811285</v>
      </c>
      <c r="O96">
        <v>77.288899514149776</v>
      </c>
      <c r="P96">
        <v>24.587768733041116</v>
      </c>
      <c r="Q96">
        <v>2.019992913521373</v>
      </c>
      <c r="R96">
        <v>10.435851835566817</v>
      </c>
      <c r="S96">
        <v>6.4896194119029085</v>
      </c>
      <c r="T96">
        <v>0</v>
      </c>
      <c r="U96">
        <v>52.20271690993291</v>
      </c>
      <c r="V96">
        <v>3.0259432645012061</v>
      </c>
      <c r="W96">
        <v>5.0406373898412644</v>
      </c>
      <c r="X96">
        <v>14.623035433482263</v>
      </c>
      <c r="Y96">
        <v>0</v>
      </c>
      <c r="Z96">
        <v>8.7100863343769568</v>
      </c>
      <c r="AA96">
        <v>18.671784037570443</v>
      </c>
      <c r="AB96">
        <v>21.106674397545397</v>
      </c>
      <c r="AC96">
        <v>15.186437391640576</v>
      </c>
      <c r="AD96">
        <v>0</v>
      </c>
      <c r="AE96">
        <v>25.804495940513466</v>
      </c>
      <c r="AF96">
        <v>12.603055398610936</v>
      </c>
      <c r="AG96">
        <v>33.041793219035689</v>
      </c>
      <c r="AH96">
        <v>27.999604709977035</v>
      </c>
      <c r="AI96">
        <v>0</v>
      </c>
      <c r="AJ96">
        <v>0</v>
      </c>
      <c r="AK96">
        <v>29.811962483249847</v>
      </c>
      <c r="AL96">
        <v>27.106683729910241</v>
      </c>
      <c r="AM96">
        <v>8.2007022524838238</v>
      </c>
      <c r="AN96">
        <v>3.6174853892715499E-2</v>
      </c>
      <c r="AO96">
        <v>0</v>
      </c>
      <c r="AP96">
        <v>0.79446243370570013</v>
      </c>
      <c r="AQ96">
        <v>24.925930069286157</v>
      </c>
      <c r="AR96">
        <v>22.25406092151951</v>
      </c>
      <c r="AS96">
        <v>16.73060091285744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25.671544914636794</v>
      </c>
      <c r="BB96">
        <f t="shared" si="1"/>
        <v>596.18330607339078</v>
      </c>
      <c r="BC96">
        <v>2.9407911186440678</v>
      </c>
      <c r="BD96">
        <v>3.39419215319149</v>
      </c>
      <c r="BE96">
        <v>1.3680755</v>
      </c>
      <c r="BF96">
        <v>0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3.0261347860599943</v>
      </c>
      <c r="M97">
        <v>67.067794069205107</v>
      </c>
      <c r="N97">
        <v>55.358888868811285</v>
      </c>
      <c r="O97">
        <v>77.288899514149776</v>
      </c>
      <c r="P97">
        <v>24.587768733041116</v>
      </c>
      <c r="Q97">
        <v>2.019992913521373</v>
      </c>
      <c r="R97">
        <v>10.435851835566817</v>
      </c>
      <c r="S97">
        <v>6.4896194119029085</v>
      </c>
      <c r="T97">
        <v>0</v>
      </c>
      <c r="U97">
        <v>52.20271690993291</v>
      </c>
      <c r="V97">
        <v>3.0259432645012061</v>
      </c>
      <c r="W97">
        <v>5.0406373898412644</v>
      </c>
      <c r="X97">
        <v>14.623035433482263</v>
      </c>
      <c r="Y97">
        <v>0</v>
      </c>
      <c r="Z97">
        <v>8.7100863343769568</v>
      </c>
      <c r="AA97">
        <v>18.671784037570443</v>
      </c>
      <c r="AB97">
        <v>21.106674397545397</v>
      </c>
      <c r="AC97">
        <v>15.186437391640576</v>
      </c>
      <c r="AD97">
        <v>0</v>
      </c>
      <c r="AE97">
        <v>25.804495940513466</v>
      </c>
      <c r="AF97">
        <v>12.603055398610936</v>
      </c>
      <c r="AG97">
        <v>33.041793219035689</v>
      </c>
      <c r="AH97">
        <v>18.666403289605512</v>
      </c>
      <c r="AI97">
        <v>0</v>
      </c>
      <c r="AJ97">
        <v>0</v>
      </c>
      <c r="AK97">
        <v>29.811962483249847</v>
      </c>
      <c r="AL97">
        <v>27.106683729910241</v>
      </c>
      <c r="AM97">
        <v>8.2007022524838238</v>
      </c>
      <c r="AN97">
        <v>3.6174853892715499E-2</v>
      </c>
      <c r="AO97">
        <v>0</v>
      </c>
      <c r="AP97">
        <v>0.79446243370570013</v>
      </c>
      <c r="AQ97">
        <v>24.925930069286157</v>
      </c>
      <c r="AR97">
        <v>22.25406092151951</v>
      </c>
      <c r="AS97">
        <v>16.73060091285744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25.281417095265265</v>
      </c>
      <c r="BB97">
        <f t="shared" si="1"/>
        <v>585.69978875357424</v>
      </c>
      <c r="BC97">
        <v>2.9407911186440678</v>
      </c>
      <c r="BD97">
        <v>2.309773371875</v>
      </c>
      <c r="BE97">
        <v>0.91205056250000005</v>
      </c>
      <c r="BF97">
        <v>0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3.0261347860599943</v>
      </c>
      <c r="M98">
        <v>67.067794069205107</v>
      </c>
      <c r="N98">
        <v>55.358888868811285</v>
      </c>
      <c r="O98">
        <v>77.288899514149776</v>
      </c>
      <c r="P98">
        <v>24.587768733041116</v>
      </c>
      <c r="Q98">
        <v>2.019992913521373</v>
      </c>
      <c r="R98">
        <v>10.435851835566817</v>
      </c>
      <c r="S98">
        <v>6.4896194119029085</v>
      </c>
      <c r="T98">
        <v>0</v>
      </c>
      <c r="U98">
        <v>52.20271690993291</v>
      </c>
      <c r="V98">
        <v>3.0259432645012061</v>
      </c>
      <c r="W98">
        <v>5.0406373898412644</v>
      </c>
      <c r="X98">
        <v>14.623035433482263</v>
      </c>
      <c r="Y98">
        <v>0</v>
      </c>
      <c r="Z98">
        <v>8.7100863343769568</v>
      </c>
      <c r="AA98">
        <v>18.671784037570443</v>
      </c>
      <c r="AB98">
        <v>21.106674397545397</v>
      </c>
      <c r="AC98">
        <v>15.186437391640576</v>
      </c>
      <c r="AD98">
        <v>0</v>
      </c>
      <c r="AE98">
        <v>25.804495940513466</v>
      </c>
      <c r="AF98">
        <v>12.603055398610936</v>
      </c>
      <c r="AG98">
        <v>33.041793219035689</v>
      </c>
      <c r="AH98">
        <v>18.666403289605512</v>
      </c>
      <c r="AI98">
        <v>0</v>
      </c>
      <c r="AJ98">
        <v>0</v>
      </c>
      <c r="AK98">
        <v>29.811962483249847</v>
      </c>
      <c r="AL98">
        <v>27.106683729910241</v>
      </c>
      <c r="AM98">
        <v>8.2007022524838238</v>
      </c>
      <c r="AN98">
        <v>3.6174853892715499E-2</v>
      </c>
      <c r="AO98">
        <v>0</v>
      </c>
      <c r="AP98">
        <v>0.79446243370570013</v>
      </c>
      <c r="AQ98">
        <v>24.925930069286157</v>
      </c>
      <c r="AR98">
        <v>22.25406092151951</v>
      </c>
      <c r="AS98">
        <v>16.73060091285744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25.281417095265265</v>
      </c>
      <c r="BB98">
        <f t="shared" si="1"/>
        <v>585.71015296451174</v>
      </c>
      <c r="BC98">
        <v>2.9407911186440678</v>
      </c>
      <c r="BD98">
        <v>2.309773371875</v>
      </c>
      <c r="BE98">
        <v>0.9224147734375</v>
      </c>
      <c r="BF98">
        <v>0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2.1551148926013632</v>
      </c>
      <c r="L99">
        <f t="shared" si="2"/>
        <v>7.2634206495572798E-2</v>
      </c>
      <c r="M99">
        <f t="shared" si="2"/>
        <v>0.86238249476912243</v>
      </c>
      <c r="N99">
        <f t="shared" si="2"/>
        <v>0.67564731469561878</v>
      </c>
      <c r="O99">
        <f t="shared" si="2"/>
        <v>1.2829564243704672</v>
      </c>
      <c r="P99">
        <f t="shared" si="2"/>
        <v>0.56072297600875032</v>
      </c>
      <c r="Q99">
        <f t="shared" si="2"/>
        <v>4.85034160740078E-2</v>
      </c>
      <c r="R99">
        <f t="shared" si="2"/>
        <v>0.25052212363277743</v>
      </c>
      <c r="S99">
        <f t="shared" si="2"/>
        <v>0.14694299170339187</v>
      </c>
      <c r="T99">
        <f t="shared" si="2"/>
        <v>0</v>
      </c>
      <c r="U99">
        <f t="shared" si="2"/>
        <v>1.2528652058383889</v>
      </c>
      <c r="V99">
        <f t="shared" si="2"/>
        <v>7.1773699200723254E-2</v>
      </c>
      <c r="W99">
        <f t="shared" si="2"/>
        <v>0.12079683414788862</v>
      </c>
      <c r="X99">
        <f t="shared" si="2"/>
        <v>0.53513175430958926</v>
      </c>
      <c r="Y99">
        <f t="shared" si="2"/>
        <v>0</v>
      </c>
      <c r="Z99">
        <f t="shared" si="2"/>
        <v>0.16036494829367556</v>
      </c>
      <c r="AA99">
        <f t="shared" si="2"/>
        <v>0.22747749958797739</v>
      </c>
      <c r="AB99">
        <f t="shared" si="2"/>
        <v>0.33890667822707571</v>
      </c>
      <c r="AC99">
        <f t="shared" si="2"/>
        <v>0.21459384846225404</v>
      </c>
      <c r="AD99">
        <f t="shared" si="2"/>
        <v>0.11419205543472133</v>
      </c>
      <c r="AE99">
        <f t="shared" si="2"/>
        <v>0.5474193601360372</v>
      </c>
      <c r="AF99">
        <f t="shared" si="2"/>
        <v>0.22224412994915688</v>
      </c>
      <c r="AG99">
        <f t="shared" si="2"/>
        <v>0.79300303725685739</v>
      </c>
      <c r="AH99">
        <f t="shared" si="2"/>
        <v>0.46502677019612326</v>
      </c>
      <c r="AI99">
        <f t="shared" si="2"/>
        <v>7.4086815780635543E-2</v>
      </c>
      <c r="AJ99">
        <f t="shared" si="2"/>
        <v>0</v>
      </c>
      <c r="AK99">
        <f t="shared" si="2"/>
        <v>0.71548709959799528</v>
      </c>
      <c r="AL99">
        <f t="shared" si="2"/>
        <v>0.91681799647777229</v>
      </c>
      <c r="AM99">
        <f t="shared" si="2"/>
        <v>0.19681685405961152</v>
      </c>
      <c r="AN99">
        <f t="shared" si="2"/>
        <v>8.4225960908996004E-4</v>
      </c>
      <c r="AO99">
        <f t="shared" si="2"/>
        <v>0</v>
      </c>
      <c r="AP99">
        <f t="shared" si="2"/>
        <v>2.7806187013087416E-2</v>
      </c>
      <c r="AQ99">
        <f t="shared" si="2"/>
        <v>0.35519450384160145</v>
      </c>
      <c r="AR99">
        <f t="shared" si="2"/>
        <v>0.51807942925537509</v>
      </c>
      <c r="AS99">
        <f t="shared" si="2"/>
        <v>0.40007049398319766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0.59876093578221345</v>
      </c>
      <c r="BB99">
        <f t="shared" si="1"/>
        <v>13.850469554968427</v>
      </c>
      <c r="BC99">
        <f t="shared" ref="BC99:BF99" si="3">SUM(BC3:BC98)/4000</f>
        <v>7.07833282362062E-2</v>
      </c>
      <c r="BD99">
        <f t="shared" si="3"/>
        <v>3.1227601276648413E-2</v>
      </c>
      <c r="BE99">
        <f t="shared" si="3"/>
        <v>2.2795260227880473E-2</v>
      </c>
      <c r="BF99">
        <f t="shared" si="3"/>
        <v>0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41.411413795430974</v>
      </c>
      <c r="L3">
        <v>22.188006223536629</v>
      </c>
      <c r="M3">
        <v>0</v>
      </c>
      <c r="N3">
        <v>30.262163566362439</v>
      </c>
      <c r="O3">
        <v>50.81280741755269</v>
      </c>
      <c r="P3">
        <v>50.983920839318941</v>
      </c>
      <c r="Q3">
        <v>1.9478835482572341</v>
      </c>
      <c r="R3">
        <v>5.3435967068983752</v>
      </c>
      <c r="S3">
        <v>3.4864268577711117</v>
      </c>
      <c r="T3">
        <v>0</v>
      </c>
      <c r="U3">
        <v>245.79735878903239</v>
      </c>
      <c r="V3">
        <v>1.0418813253189081</v>
      </c>
      <c r="W3">
        <v>9.8986203074825632</v>
      </c>
      <c r="X3">
        <v>37.789519743400177</v>
      </c>
      <c r="Y3">
        <v>0</v>
      </c>
      <c r="Z3">
        <v>3.3581692026716756</v>
      </c>
      <c r="AA3">
        <v>7.185133550407012</v>
      </c>
      <c r="AB3">
        <v>7.1582310477979538</v>
      </c>
      <c r="AC3">
        <v>5.2380861918847827</v>
      </c>
      <c r="AD3">
        <v>0</v>
      </c>
      <c r="AE3">
        <v>13.367722103944896</v>
      </c>
      <c r="AF3">
        <v>0</v>
      </c>
      <c r="AG3">
        <v>0</v>
      </c>
      <c r="AH3">
        <v>10.793616596430807</v>
      </c>
      <c r="AI3">
        <v>0</v>
      </c>
      <c r="AJ3">
        <v>0</v>
      </c>
      <c r="AK3">
        <v>14.491607738259235</v>
      </c>
      <c r="AL3">
        <v>12.501559486537259</v>
      </c>
      <c r="AM3">
        <v>4.2683032326445414</v>
      </c>
      <c r="AN3">
        <v>0</v>
      </c>
      <c r="AO3">
        <v>0</v>
      </c>
      <c r="AP3">
        <v>1.5094330057777143</v>
      </c>
      <c r="AQ3">
        <v>0</v>
      </c>
      <c r="AR3">
        <v>12.868712481736587</v>
      </c>
      <c r="AS3">
        <v>8.8991187507827174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25.188817626886106</v>
      </c>
      <c r="BB3">
        <f>SUM(B3:AZ3)-BA3</f>
        <v>577.41447488235156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41.411413795430974</v>
      </c>
      <c r="L4">
        <v>22.188006223536629</v>
      </c>
      <c r="M4">
        <v>0</v>
      </c>
      <c r="N4">
        <v>30.262163566362439</v>
      </c>
      <c r="O4">
        <v>50.81280741755269</v>
      </c>
      <c r="P4">
        <v>50.983920839318941</v>
      </c>
      <c r="Q4">
        <v>1.9478835482572341</v>
      </c>
      <c r="R4">
        <v>5.3435967068983752</v>
      </c>
      <c r="S4">
        <v>3.4864268577711117</v>
      </c>
      <c r="T4">
        <v>0</v>
      </c>
      <c r="U4">
        <v>245.79735878903239</v>
      </c>
      <c r="V4">
        <v>3.5778198552432872</v>
      </c>
      <c r="W4">
        <v>11.888600781494944</v>
      </c>
      <c r="X4">
        <v>37.789519743400177</v>
      </c>
      <c r="Y4">
        <v>0</v>
      </c>
      <c r="Z4">
        <v>3.3581692026716756</v>
      </c>
      <c r="AA4">
        <v>7.185133550407012</v>
      </c>
      <c r="AB4">
        <v>7.1582310477979538</v>
      </c>
      <c r="AC4">
        <v>5.2380861918847827</v>
      </c>
      <c r="AD4">
        <v>0</v>
      </c>
      <c r="AE4">
        <v>13.367722103944896</v>
      </c>
      <c r="AF4">
        <v>0</v>
      </c>
      <c r="AG4">
        <v>0</v>
      </c>
      <c r="AH4">
        <v>5.3968081684408258</v>
      </c>
      <c r="AI4">
        <v>0</v>
      </c>
      <c r="AJ4">
        <v>0</v>
      </c>
      <c r="AK4">
        <v>14.491607738259235</v>
      </c>
      <c r="AL4">
        <v>12.501559486537259</v>
      </c>
      <c r="AM4">
        <v>4.2683032326445414</v>
      </c>
      <c r="AN4">
        <v>0</v>
      </c>
      <c r="AO4">
        <v>0</v>
      </c>
      <c r="AP4">
        <v>1.5094330057777143</v>
      </c>
      <c r="AQ4">
        <v>0</v>
      </c>
      <c r="AR4">
        <v>12.868712481736587</v>
      </c>
      <c r="AS4">
        <v>8.8991187507827174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25.152414448960684</v>
      </c>
      <c r="BB4">
        <f t="shared" ref="BB4:BB67" si="0">SUM(B4:AZ4)-BA4</f>
        <v>576.57998863622367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41.411413795430974</v>
      </c>
      <c r="L5">
        <v>22.188006223536629</v>
      </c>
      <c r="M5">
        <v>0</v>
      </c>
      <c r="N5">
        <v>30.262163566362439</v>
      </c>
      <c r="O5">
        <v>50.81280741755269</v>
      </c>
      <c r="P5">
        <v>50.983920839318941</v>
      </c>
      <c r="Q5">
        <v>1.9478835482572341</v>
      </c>
      <c r="R5">
        <v>5.7498390909971446</v>
      </c>
      <c r="S5">
        <v>3.4864268577711117</v>
      </c>
      <c r="T5">
        <v>0</v>
      </c>
      <c r="U5">
        <v>245.79735878903239</v>
      </c>
      <c r="V5">
        <v>5.3103337181602583</v>
      </c>
      <c r="W5">
        <v>11.888600781494944</v>
      </c>
      <c r="X5">
        <v>37.789519743400177</v>
      </c>
      <c r="Y5">
        <v>0</v>
      </c>
      <c r="Z5">
        <v>3.3581692026716756</v>
      </c>
      <c r="AA5">
        <v>6.8815364850761842</v>
      </c>
      <c r="AB5">
        <v>7.1582310477979538</v>
      </c>
      <c r="AC5">
        <v>5.2380861918847827</v>
      </c>
      <c r="AD5">
        <v>0</v>
      </c>
      <c r="AE5">
        <v>13.367722103944896</v>
      </c>
      <c r="AF5">
        <v>0</v>
      </c>
      <c r="AG5">
        <v>0</v>
      </c>
      <c r="AH5">
        <v>5.3968081684408258</v>
      </c>
      <c r="AI5">
        <v>0</v>
      </c>
      <c r="AJ5">
        <v>0</v>
      </c>
      <c r="AK5">
        <v>14.491607738259235</v>
      </c>
      <c r="AL5">
        <v>12.501559486537259</v>
      </c>
      <c r="AM5">
        <v>4.2683032326445414</v>
      </c>
      <c r="AN5">
        <v>0</v>
      </c>
      <c r="AO5">
        <v>0</v>
      </c>
      <c r="AP5">
        <v>1.5094330057777143</v>
      </c>
      <c r="AQ5">
        <v>0</v>
      </c>
      <c r="AR5">
        <v>12.868712481736587</v>
      </c>
      <c r="AS5">
        <v>8.8991187507827174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25.229124102755115</v>
      </c>
      <c r="BB5">
        <f t="shared" si="0"/>
        <v>578.33843816411422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41.411413795430974</v>
      </c>
      <c r="L6">
        <v>22.188006223536629</v>
      </c>
      <c r="M6">
        <v>0</v>
      </c>
      <c r="N6">
        <v>30.262163566362439</v>
      </c>
      <c r="O6">
        <v>50.81280741755269</v>
      </c>
      <c r="P6">
        <v>50.983920839318941</v>
      </c>
      <c r="Q6">
        <v>1.9478835482572341</v>
      </c>
      <c r="R6">
        <v>5.7498390909971446</v>
      </c>
      <c r="S6">
        <v>3.4864268577711117</v>
      </c>
      <c r="T6">
        <v>0</v>
      </c>
      <c r="U6">
        <v>245.79735878903239</v>
      </c>
      <c r="V6">
        <v>5.3103337181602583</v>
      </c>
      <c r="W6">
        <v>11.888600781494944</v>
      </c>
      <c r="X6">
        <v>37.789519743400177</v>
      </c>
      <c r="Y6">
        <v>0</v>
      </c>
      <c r="Z6">
        <v>3.3581692026716756</v>
      </c>
      <c r="AA6">
        <v>6.8815364850761842</v>
      </c>
      <c r="AB6">
        <v>7.1582310477979538</v>
      </c>
      <c r="AC6">
        <v>5.2380861918847827</v>
      </c>
      <c r="AD6">
        <v>0</v>
      </c>
      <c r="AE6">
        <v>13.367722103944896</v>
      </c>
      <c r="AF6">
        <v>0</v>
      </c>
      <c r="AG6">
        <v>0</v>
      </c>
      <c r="AH6">
        <v>0</v>
      </c>
      <c r="AI6">
        <v>0</v>
      </c>
      <c r="AJ6">
        <v>0</v>
      </c>
      <c r="AK6">
        <v>14.491607738259235</v>
      </c>
      <c r="AL6">
        <v>12.501559486537259</v>
      </c>
      <c r="AM6">
        <v>4.2683032326445414</v>
      </c>
      <c r="AN6">
        <v>0</v>
      </c>
      <c r="AO6">
        <v>0</v>
      </c>
      <c r="AP6">
        <v>1.5094330057777143</v>
      </c>
      <c r="AQ6">
        <v>0</v>
      </c>
      <c r="AR6">
        <v>13.575784596117719</v>
      </c>
      <c r="AS6">
        <v>8.8991187507827174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25.033093135695417</v>
      </c>
      <c r="BB6">
        <f t="shared" si="0"/>
        <v>573.84473307711426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41.411413795430974</v>
      </c>
      <c r="L7">
        <v>22.188006223536629</v>
      </c>
      <c r="M7">
        <v>0</v>
      </c>
      <c r="N7">
        <v>30.262163566362439</v>
      </c>
      <c r="O7">
        <v>50.81280741755269</v>
      </c>
      <c r="P7">
        <v>50.983920839318941</v>
      </c>
      <c r="Q7">
        <v>1.9478835482572341</v>
      </c>
      <c r="R7">
        <v>5.7498390909971446</v>
      </c>
      <c r="S7">
        <v>3.4864268577711117</v>
      </c>
      <c r="T7">
        <v>0</v>
      </c>
      <c r="U7">
        <v>245.79735878903239</v>
      </c>
      <c r="V7">
        <v>5.3103337181602583</v>
      </c>
      <c r="W7">
        <v>11.888600781494944</v>
      </c>
      <c r="X7">
        <v>37.789519743400177</v>
      </c>
      <c r="Y7">
        <v>0</v>
      </c>
      <c r="Z7">
        <v>3.3581692026716756</v>
      </c>
      <c r="AA7">
        <v>3.2383701106240861</v>
      </c>
      <c r="AB7">
        <v>7.1582310477979538</v>
      </c>
      <c r="AC7">
        <v>5.2380861918847827</v>
      </c>
      <c r="AD7">
        <v>0</v>
      </c>
      <c r="AE7">
        <v>13.367722103944896</v>
      </c>
      <c r="AF7">
        <v>0</v>
      </c>
      <c r="AG7">
        <v>0</v>
      </c>
      <c r="AH7">
        <v>0</v>
      </c>
      <c r="AI7">
        <v>0</v>
      </c>
      <c r="AJ7">
        <v>0</v>
      </c>
      <c r="AK7">
        <v>14.491607738259235</v>
      </c>
      <c r="AL7">
        <v>12.501559486537259</v>
      </c>
      <c r="AM7">
        <v>4.2683032326445414</v>
      </c>
      <c r="AN7">
        <v>0</v>
      </c>
      <c r="AO7">
        <v>0</v>
      </c>
      <c r="AP7">
        <v>1.5094330057777143</v>
      </c>
      <c r="AQ7">
        <v>0</v>
      </c>
      <c r="AR7">
        <v>13.575784596117719</v>
      </c>
      <c r="AS7">
        <v>8.8991187507827174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24.880808781243317</v>
      </c>
      <c r="BB7">
        <f t="shared" si="0"/>
        <v>570.3538510571143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41.411413795430974</v>
      </c>
      <c r="L8">
        <v>22.188006223536629</v>
      </c>
      <c r="M8">
        <v>0</v>
      </c>
      <c r="N8">
        <v>30.262163566362439</v>
      </c>
      <c r="O8">
        <v>50.81280741755269</v>
      </c>
      <c r="P8">
        <v>50.983920839318941</v>
      </c>
      <c r="Q8">
        <v>1.9478835482572341</v>
      </c>
      <c r="R8">
        <v>5.7498390909971446</v>
      </c>
      <c r="S8">
        <v>3.4864268577711117</v>
      </c>
      <c r="T8">
        <v>0</v>
      </c>
      <c r="U8">
        <v>245.79735878903239</v>
      </c>
      <c r="V8">
        <v>5.3103337181602583</v>
      </c>
      <c r="W8">
        <v>11.888600781494944</v>
      </c>
      <c r="X8">
        <v>37.789519743400177</v>
      </c>
      <c r="Y8">
        <v>0</v>
      </c>
      <c r="Z8">
        <v>3.3581692026716756</v>
      </c>
      <c r="AA8">
        <v>3.2383701106240861</v>
      </c>
      <c r="AB8">
        <v>7.1582310477979538</v>
      </c>
      <c r="AC8">
        <v>5.2380861918847827</v>
      </c>
      <c r="AD8">
        <v>0</v>
      </c>
      <c r="AE8">
        <v>13.367722103944896</v>
      </c>
      <c r="AF8">
        <v>0</v>
      </c>
      <c r="AG8">
        <v>0</v>
      </c>
      <c r="AH8">
        <v>0</v>
      </c>
      <c r="AI8">
        <v>0</v>
      </c>
      <c r="AJ8">
        <v>0</v>
      </c>
      <c r="AK8">
        <v>14.491607738259235</v>
      </c>
      <c r="AL8">
        <v>12.501559486537259</v>
      </c>
      <c r="AM8">
        <v>4.2683032326445414</v>
      </c>
      <c r="AN8">
        <v>0</v>
      </c>
      <c r="AO8">
        <v>0</v>
      </c>
      <c r="AP8">
        <v>1.5094330057777143</v>
      </c>
      <c r="AQ8">
        <v>0</v>
      </c>
      <c r="AR8">
        <v>12.868712481736587</v>
      </c>
      <c r="AS8">
        <v>8.8991187507827174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24.851253166862186</v>
      </c>
      <c r="BB8">
        <f t="shared" si="0"/>
        <v>569.67633455711427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41.411413795430974</v>
      </c>
      <c r="L9">
        <v>22.188006223536629</v>
      </c>
      <c r="M9">
        <v>0</v>
      </c>
      <c r="N9">
        <v>30.262163566362439</v>
      </c>
      <c r="O9">
        <v>50.81280741755269</v>
      </c>
      <c r="P9">
        <v>50.983920839318941</v>
      </c>
      <c r="Q9">
        <v>1.9478835482572341</v>
      </c>
      <c r="R9">
        <v>5.7498390909971446</v>
      </c>
      <c r="S9">
        <v>3.4864268577711117</v>
      </c>
      <c r="T9">
        <v>0</v>
      </c>
      <c r="U9">
        <v>245.79735878903239</v>
      </c>
      <c r="V9">
        <v>5.3103337181602583</v>
      </c>
      <c r="W9">
        <v>5.0425072987169415</v>
      </c>
      <c r="X9">
        <v>15.129931120851596</v>
      </c>
      <c r="Y9">
        <v>0</v>
      </c>
      <c r="Z9">
        <v>3.3581692026716756</v>
      </c>
      <c r="AA9">
        <v>3.2383701106240861</v>
      </c>
      <c r="AB9">
        <v>7.1582310477979538</v>
      </c>
      <c r="AC9">
        <v>5.2380861918847827</v>
      </c>
      <c r="AD9">
        <v>0</v>
      </c>
      <c r="AE9">
        <v>13.367722103944896</v>
      </c>
      <c r="AF9">
        <v>0</v>
      </c>
      <c r="AG9">
        <v>0</v>
      </c>
      <c r="AH9">
        <v>0</v>
      </c>
      <c r="AI9">
        <v>0</v>
      </c>
      <c r="AJ9">
        <v>0</v>
      </c>
      <c r="AK9">
        <v>14.491607738259235</v>
      </c>
      <c r="AL9">
        <v>12.501559486537259</v>
      </c>
      <c r="AM9">
        <v>4.2683032326445414</v>
      </c>
      <c r="AN9">
        <v>0</v>
      </c>
      <c r="AO9">
        <v>0</v>
      </c>
      <c r="AP9">
        <v>0</v>
      </c>
      <c r="AQ9">
        <v>0</v>
      </c>
      <c r="AR9">
        <v>12.868712481736587</v>
      </c>
      <c r="AS9">
        <v>8.8991187507827174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23.554821355218024</v>
      </c>
      <c r="BB9">
        <f t="shared" si="0"/>
        <v>539.95765125765422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41.233996622333045</v>
      </c>
      <c r="L10">
        <v>22.188006223536629</v>
      </c>
      <c r="M10">
        <v>0</v>
      </c>
      <c r="N10">
        <v>30.262163566362439</v>
      </c>
      <c r="O10">
        <v>50.81280741755269</v>
      </c>
      <c r="P10">
        <v>50.983920839318941</v>
      </c>
      <c r="Q10">
        <v>1.9478835482572341</v>
      </c>
      <c r="R10">
        <v>5.7498390909971446</v>
      </c>
      <c r="S10">
        <v>3.4864268577711117</v>
      </c>
      <c r="T10">
        <v>0</v>
      </c>
      <c r="U10">
        <v>245.79735878903239</v>
      </c>
      <c r="V10">
        <v>5.3103337181602583</v>
      </c>
      <c r="W10">
        <v>5.0425072987169415</v>
      </c>
      <c r="X10">
        <v>15.129931120851596</v>
      </c>
      <c r="Y10">
        <v>0</v>
      </c>
      <c r="Z10">
        <v>3.3581692026716756</v>
      </c>
      <c r="AA10">
        <v>0</v>
      </c>
      <c r="AB10">
        <v>7.1582310477979538</v>
      </c>
      <c r="AC10">
        <v>5.2380861918847827</v>
      </c>
      <c r="AD10">
        <v>0</v>
      </c>
      <c r="AE10">
        <v>13.367722103944896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14.491607738259235</v>
      </c>
      <c r="AL10">
        <v>12.501559486537259</v>
      </c>
      <c r="AM10">
        <v>4.2683032326445414</v>
      </c>
      <c r="AN10">
        <v>0</v>
      </c>
      <c r="AO10">
        <v>0</v>
      </c>
      <c r="AP10">
        <v>0</v>
      </c>
      <c r="AQ10">
        <v>0</v>
      </c>
      <c r="AR10">
        <v>12.868712481736587</v>
      </c>
      <c r="AS10">
        <v>8.8991187507827174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23.412041446758451</v>
      </c>
      <c r="BB10">
        <f t="shared" si="0"/>
        <v>536.68464388239181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41.233996622333045</v>
      </c>
      <c r="L11">
        <v>22.188006223536629</v>
      </c>
      <c r="M11">
        <v>0</v>
      </c>
      <c r="N11">
        <v>30.262163566362439</v>
      </c>
      <c r="O11">
        <v>50.81280741755269</v>
      </c>
      <c r="P11">
        <v>50.983920839318941</v>
      </c>
      <c r="Q11">
        <v>1.9478835482572341</v>
      </c>
      <c r="R11">
        <v>5.7498390909971446</v>
      </c>
      <c r="S11">
        <v>3.4864268577711117</v>
      </c>
      <c r="T11">
        <v>0</v>
      </c>
      <c r="U11">
        <v>245.79735878903239</v>
      </c>
      <c r="V11">
        <v>5.3103337181602583</v>
      </c>
      <c r="W11">
        <v>5.0425072987169415</v>
      </c>
      <c r="X11">
        <v>15.129931120851596</v>
      </c>
      <c r="Y11">
        <v>0</v>
      </c>
      <c r="Z11">
        <v>3.3581692026716756</v>
      </c>
      <c r="AA11">
        <v>0</v>
      </c>
      <c r="AB11">
        <v>7.1582310477979538</v>
      </c>
      <c r="AC11">
        <v>5.2380861918847827</v>
      </c>
      <c r="AD11">
        <v>0</v>
      </c>
      <c r="AE11">
        <v>8.8886674431225199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14.491607738259235</v>
      </c>
      <c r="AL11">
        <v>12.501559486537259</v>
      </c>
      <c r="AM11">
        <v>4.2683032326445414</v>
      </c>
      <c r="AN11">
        <v>0</v>
      </c>
      <c r="AO11">
        <v>0</v>
      </c>
      <c r="AP11">
        <v>0</v>
      </c>
      <c r="AQ11">
        <v>0</v>
      </c>
      <c r="AR11">
        <v>12.868712481736587</v>
      </c>
      <c r="AS11">
        <v>8.8991187507827174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23.224816961936078</v>
      </c>
      <c r="BB11">
        <f t="shared" si="0"/>
        <v>532.39281370639173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41.233996622333045</v>
      </c>
      <c r="L12">
        <v>22.188006223536629</v>
      </c>
      <c r="M12">
        <v>0</v>
      </c>
      <c r="N12">
        <v>30.262163566362439</v>
      </c>
      <c r="O12">
        <v>50.81280741755269</v>
      </c>
      <c r="P12">
        <v>50.983920839318941</v>
      </c>
      <c r="Q12">
        <v>1.9478835482572341</v>
      </c>
      <c r="R12">
        <v>5.6790563662067983</v>
      </c>
      <c r="S12">
        <v>3.3383627913659826</v>
      </c>
      <c r="T12">
        <v>0</v>
      </c>
      <c r="U12">
        <v>245.79735878903239</v>
      </c>
      <c r="V12">
        <v>5.3103337181602583</v>
      </c>
      <c r="W12">
        <v>5.0425072987169415</v>
      </c>
      <c r="X12">
        <v>15.129931120851596</v>
      </c>
      <c r="Y12">
        <v>0</v>
      </c>
      <c r="Z12">
        <v>3.3581692026716756</v>
      </c>
      <c r="AA12">
        <v>0</v>
      </c>
      <c r="AB12">
        <v>7.1582310477979538</v>
      </c>
      <c r="AC12">
        <v>5.2380861918847827</v>
      </c>
      <c r="AD12">
        <v>0</v>
      </c>
      <c r="AE12">
        <v>8.8886674431225199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14.491607738259235</v>
      </c>
      <c r="AL12">
        <v>12.501559486537259</v>
      </c>
      <c r="AM12">
        <v>4.2683032326445414</v>
      </c>
      <c r="AN12">
        <v>0</v>
      </c>
      <c r="AO12">
        <v>0</v>
      </c>
      <c r="AP12">
        <v>0</v>
      </c>
      <c r="AQ12">
        <v>0</v>
      </c>
      <c r="AR12">
        <v>12.868712481736587</v>
      </c>
      <c r="AS12">
        <v>8.8991187507827174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23.21566916606411</v>
      </c>
      <c r="BB12">
        <f t="shared" si="0"/>
        <v>532.18311471106813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41.233996622333045</v>
      </c>
      <c r="L13">
        <v>10.16603748803097</v>
      </c>
      <c r="M13">
        <v>0</v>
      </c>
      <c r="N13">
        <v>31.308388433992857</v>
      </c>
      <c r="O13">
        <v>50.81177314291979</v>
      </c>
      <c r="P13">
        <v>50.990969963358779</v>
      </c>
      <c r="Q13">
        <v>1.9478835482572341</v>
      </c>
      <c r="R13">
        <v>5.7498390909971446</v>
      </c>
      <c r="S13">
        <v>3.4864268577711117</v>
      </c>
      <c r="T13">
        <v>0</v>
      </c>
      <c r="U13">
        <v>245.79735878903239</v>
      </c>
      <c r="V13">
        <v>0</v>
      </c>
      <c r="W13">
        <v>5.0425072987169415</v>
      </c>
      <c r="X13">
        <v>15.129931120851596</v>
      </c>
      <c r="Y13">
        <v>0</v>
      </c>
      <c r="Z13">
        <v>3.3581692026716756</v>
      </c>
      <c r="AA13">
        <v>0</v>
      </c>
      <c r="AB13">
        <v>7.1582310477979538</v>
      </c>
      <c r="AC13">
        <v>5.2380861918847827</v>
      </c>
      <c r="AD13">
        <v>0</v>
      </c>
      <c r="AE13">
        <v>8.8886674431225199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14.491607738259235</v>
      </c>
      <c r="AL13">
        <v>12.501559486537259</v>
      </c>
      <c r="AM13">
        <v>4.2683032326445414</v>
      </c>
      <c r="AN13">
        <v>0</v>
      </c>
      <c r="AO13">
        <v>0</v>
      </c>
      <c r="AP13">
        <v>0</v>
      </c>
      <c r="AQ13">
        <v>0</v>
      </c>
      <c r="AR13">
        <v>12.868712481736587</v>
      </c>
      <c r="AS13">
        <v>8.8991187507827174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22.544310339545007</v>
      </c>
      <c r="BB13">
        <f t="shared" si="0"/>
        <v>516.79325759215408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41.233996622333045</v>
      </c>
      <c r="L14">
        <v>10.090594269379361</v>
      </c>
      <c r="M14">
        <v>0</v>
      </c>
      <c r="N14">
        <v>30.26052105185056</v>
      </c>
      <c r="O14">
        <v>50.81177314291979</v>
      </c>
      <c r="P14">
        <v>50.990969963358779</v>
      </c>
      <c r="Q14">
        <v>1.9478835482572341</v>
      </c>
      <c r="R14">
        <v>5.7498390909971446</v>
      </c>
      <c r="S14">
        <v>3.4864268577711117</v>
      </c>
      <c r="T14">
        <v>0</v>
      </c>
      <c r="U14">
        <v>245.79735878903239</v>
      </c>
      <c r="V14">
        <v>0</v>
      </c>
      <c r="W14">
        <v>5.0425072987169415</v>
      </c>
      <c r="X14">
        <v>15.129931120851596</v>
      </c>
      <c r="Y14">
        <v>0</v>
      </c>
      <c r="Z14">
        <v>3.3581692026716756</v>
      </c>
      <c r="AA14">
        <v>0</v>
      </c>
      <c r="AB14">
        <v>7.1582310477979538</v>
      </c>
      <c r="AC14">
        <v>5.2380861918847827</v>
      </c>
      <c r="AD14">
        <v>0</v>
      </c>
      <c r="AE14">
        <v>8.8886674431225199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14.491607738259235</v>
      </c>
      <c r="AL14">
        <v>12.501559486537259</v>
      </c>
      <c r="AM14">
        <v>4.2683032326445414</v>
      </c>
      <c r="AN14">
        <v>0</v>
      </c>
      <c r="AO14">
        <v>0</v>
      </c>
      <c r="AP14">
        <v>0</v>
      </c>
      <c r="AQ14">
        <v>0</v>
      </c>
      <c r="AR14">
        <v>12.868712481736587</v>
      </c>
      <c r="AS14">
        <v>8.8991187507827174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22.497355956431818</v>
      </c>
      <c r="BB14">
        <f t="shared" si="0"/>
        <v>515.71690137447331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41.233996622333045</v>
      </c>
      <c r="L15">
        <v>10.090594269379361</v>
      </c>
      <c r="M15">
        <v>0</v>
      </c>
      <c r="N15">
        <v>30.26052105185056</v>
      </c>
      <c r="O15">
        <v>50.81177314291979</v>
      </c>
      <c r="P15">
        <v>50.990969963358779</v>
      </c>
      <c r="Q15">
        <v>1.9478835482572341</v>
      </c>
      <c r="R15">
        <v>5.7498390909971446</v>
      </c>
      <c r="S15">
        <v>3.4864268577711117</v>
      </c>
      <c r="T15">
        <v>0</v>
      </c>
      <c r="U15">
        <v>245.79735878903239</v>
      </c>
      <c r="V15">
        <v>0</v>
      </c>
      <c r="W15">
        <v>5.0425072987169415</v>
      </c>
      <c r="X15">
        <v>15.129931120851596</v>
      </c>
      <c r="Y15">
        <v>0</v>
      </c>
      <c r="Z15">
        <v>3.3581692026716756</v>
      </c>
      <c r="AA15">
        <v>0</v>
      </c>
      <c r="AB15">
        <v>7.1582310477979538</v>
      </c>
      <c r="AC15">
        <v>5.2380861918847827</v>
      </c>
      <c r="AD15">
        <v>0</v>
      </c>
      <c r="AE15">
        <v>8.8886674431225199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14.491607738259235</v>
      </c>
      <c r="AL15">
        <v>12.501559486537259</v>
      </c>
      <c r="AM15">
        <v>4.2683032326445414</v>
      </c>
      <c r="AN15">
        <v>0</v>
      </c>
      <c r="AO15">
        <v>0</v>
      </c>
      <c r="AP15">
        <v>0</v>
      </c>
      <c r="AQ15">
        <v>0</v>
      </c>
      <c r="AR15">
        <v>12.868712481736587</v>
      </c>
      <c r="AS15">
        <v>8.6128939391567521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22.485391759305855</v>
      </c>
      <c r="BB15">
        <f t="shared" si="0"/>
        <v>515.4426407599733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41.233996622333045</v>
      </c>
      <c r="L16">
        <v>10.090594269379361</v>
      </c>
      <c r="M16">
        <v>0</v>
      </c>
      <c r="N16">
        <v>30.26052105185056</v>
      </c>
      <c r="O16">
        <v>50.869207516413461</v>
      </c>
      <c r="P16">
        <v>50.990969963358779</v>
      </c>
      <c r="Q16">
        <v>1.9478835482572341</v>
      </c>
      <c r="R16">
        <v>5.7498390909971446</v>
      </c>
      <c r="S16">
        <v>3.4864268577711117</v>
      </c>
      <c r="T16">
        <v>0</v>
      </c>
      <c r="U16">
        <v>245.79735878903239</v>
      </c>
      <c r="V16">
        <v>0</v>
      </c>
      <c r="W16">
        <v>5.0425072987169415</v>
      </c>
      <c r="X16">
        <v>15.129931120851596</v>
      </c>
      <c r="Y16">
        <v>0</v>
      </c>
      <c r="Z16">
        <v>3.3581692026716756</v>
      </c>
      <c r="AA16">
        <v>0</v>
      </c>
      <c r="AB16">
        <v>7.1582310477979538</v>
      </c>
      <c r="AC16">
        <v>5.2380861918847827</v>
      </c>
      <c r="AD16">
        <v>0</v>
      </c>
      <c r="AE16">
        <v>8.8886674431225199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14.491607738259235</v>
      </c>
      <c r="AL16">
        <v>12.501559486537259</v>
      </c>
      <c r="AM16">
        <v>4.2683032326445414</v>
      </c>
      <c r="AN16">
        <v>0</v>
      </c>
      <c r="AO16">
        <v>0</v>
      </c>
      <c r="AP16">
        <v>0</v>
      </c>
      <c r="AQ16">
        <v>0</v>
      </c>
      <c r="AR16">
        <v>12.868712481736587</v>
      </c>
      <c r="AS16">
        <v>8.6128939391567521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22.487792516117892</v>
      </c>
      <c r="BB16">
        <f t="shared" si="0"/>
        <v>515.49767437665491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41.233996622333045</v>
      </c>
      <c r="L17">
        <v>10.090594269379361</v>
      </c>
      <c r="M17">
        <v>0</v>
      </c>
      <c r="N17">
        <v>30.26052105185056</v>
      </c>
      <c r="O17">
        <v>50.869207516413461</v>
      </c>
      <c r="P17">
        <v>50.990969963358779</v>
      </c>
      <c r="Q17">
        <v>1.9478835482572341</v>
      </c>
      <c r="R17">
        <v>5.7498390909971446</v>
      </c>
      <c r="S17">
        <v>3.4864268577711117</v>
      </c>
      <c r="T17">
        <v>0</v>
      </c>
      <c r="U17">
        <v>245.79735878903239</v>
      </c>
      <c r="V17">
        <v>0</v>
      </c>
      <c r="W17">
        <v>5.0425072987169415</v>
      </c>
      <c r="X17">
        <v>15.129931120851596</v>
      </c>
      <c r="Y17">
        <v>0</v>
      </c>
      <c r="Z17">
        <v>3.3581692026716756</v>
      </c>
      <c r="AA17">
        <v>0</v>
      </c>
      <c r="AB17">
        <v>7.1582310477979538</v>
      </c>
      <c r="AC17">
        <v>5.2380861918847827</v>
      </c>
      <c r="AD17">
        <v>0</v>
      </c>
      <c r="AE17">
        <v>8.8886674431225199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14.491607738259235</v>
      </c>
      <c r="AL17">
        <v>12.501559486537259</v>
      </c>
      <c r="AM17">
        <v>4.2683032326445414</v>
      </c>
      <c r="AN17">
        <v>0</v>
      </c>
      <c r="AO17">
        <v>0</v>
      </c>
      <c r="AP17">
        <v>0</v>
      </c>
      <c r="AQ17">
        <v>0</v>
      </c>
      <c r="AR17">
        <v>12.868712481736587</v>
      </c>
      <c r="AS17">
        <v>8.6128939391567521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22.487792516117892</v>
      </c>
      <c r="BB17">
        <f t="shared" si="0"/>
        <v>515.49767437665491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41.233996622333045</v>
      </c>
      <c r="L18">
        <v>10.090594269379361</v>
      </c>
      <c r="M18">
        <v>0</v>
      </c>
      <c r="N18">
        <v>30.26052105185056</v>
      </c>
      <c r="O18">
        <v>50.869207516413461</v>
      </c>
      <c r="P18">
        <v>50.990969963358779</v>
      </c>
      <c r="Q18">
        <v>1.9478835482572341</v>
      </c>
      <c r="R18">
        <v>5.7498390909971446</v>
      </c>
      <c r="S18">
        <v>3.4864268577711117</v>
      </c>
      <c r="T18">
        <v>0</v>
      </c>
      <c r="U18">
        <v>245.79735878903239</v>
      </c>
      <c r="V18">
        <v>0</v>
      </c>
      <c r="W18">
        <v>5.0425072987169415</v>
      </c>
      <c r="X18">
        <v>15.129931120851596</v>
      </c>
      <c r="Y18">
        <v>0</v>
      </c>
      <c r="Z18">
        <v>3.3581692026716756</v>
      </c>
      <c r="AA18">
        <v>0</v>
      </c>
      <c r="AB18">
        <v>7.1582310477979538</v>
      </c>
      <c r="AC18">
        <v>5.2380861918847827</v>
      </c>
      <c r="AD18">
        <v>0</v>
      </c>
      <c r="AE18">
        <v>8.8886674431225199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14.491607738259235</v>
      </c>
      <c r="AL18">
        <v>12.501559486537259</v>
      </c>
      <c r="AM18">
        <v>4.2683032326445414</v>
      </c>
      <c r="AN18">
        <v>0</v>
      </c>
      <c r="AO18">
        <v>0</v>
      </c>
      <c r="AP18">
        <v>0</v>
      </c>
      <c r="AQ18">
        <v>0</v>
      </c>
      <c r="AR18">
        <v>12.868712481736587</v>
      </c>
      <c r="AS18">
        <v>8.6128939391567521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22.487792516117892</v>
      </c>
      <c r="BB18">
        <f t="shared" si="0"/>
        <v>515.49767437665491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41.411413795430974</v>
      </c>
      <c r="L19">
        <v>10.090594269379361</v>
      </c>
      <c r="M19">
        <v>0</v>
      </c>
      <c r="N19">
        <v>30.26052105185056</v>
      </c>
      <c r="O19">
        <v>51.015302014070947</v>
      </c>
      <c r="P19">
        <v>50.990969963358779</v>
      </c>
      <c r="Q19">
        <v>1.9478835482572341</v>
      </c>
      <c r="R19">
        <v>5.7498390909971446</v>
      </c>
      <c r="S19">
        <v>3.4864268577711117</v>
      </c>
      <c r="T19">
        <v>0</v>
      </c>
      <c r="U19">
        <v>245.79735878903239</v>
      </c>
      <c r="V19">
        <v>0</v>
      </c>
      <c r="W19">
        <v>5.0425072987169415</v>
      </c>
      <c r="X19">
        <v>15.129931120851596</v>
      </c>
      <c r="Y19">
        <v>0</v>
      </c>
      <c r="Z19">
        <v>3.3581692026716756</v>
      </c>
      <c r="AA19">
        <v>0</v>
      </c>
      <c r="AB19">
        <v>7.1582310477979538</v>
      </c>
      <c r="AC19">
        <v>5.2380861918847827</v>
      </c>
      <c r="AD19">
        <v>0</v>
      </c>
      <c r="AE19">
        <v>8.8886674431225199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14.491607738259235</v>
      </c>
      <c r="AL19">
        <v>12.501559486537259</v>
      </c>
      <c r="AM19">
        <v>4.2683032326445414</v>
      </c>
      <c r="AN19">
        <v>0</v>
      </c>
      <c r="AO19">
        <v>0</v>
      </c>
      <c r="AP19">
        <v>0</v>
      </c>
      <c r="AQ19">
        <v>0</v>
      </c>
      <c r="AR19">
        <v>12.868712481736587</v>
      </c>
      <c r="AS19">
        <v>8.6128939391567521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22.501315303955465</v>
      </c>
      <c r="BB19">
        <f t="shared" si="0"/>
        <v>515.80766325957291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41.411413795430974</v>
      </c>
      <c r="L20">
        <v>10.090594269379361</v>
      </c>
      <c r="M20">
        <v>0</v>
      </c>
      <c r="N20">
        <v>30.26052105185056</v>
      </c>
      <c r="O20">
        <v>51.015302014070947</v>
      </c>
      <c r="P20">
        <v>50.990969963358779</v>
      </c>
      <c r="Q20">
        <v>1.9478835482572341</v>
      </c>
      <c r="R20">
        <v>5.7498390909971446</v>
      </c>
      <c r="S20">
        <v>3.4864268577711117</v>
      </c>
      <c r="T20">
        <v>0</v>
      </c>
      <c r="U20">
        <v>245.79735878903239</v>
      </c>
      <c r="V20">
        <v>0</v>
      </c>
      <c r="W20">
        <v>5.0425072987169415</v>
      </c>
      <c r="X20">
        <v>15.129931120851596</v>
      </c>
      <c r="Y20">
        <v>0</v>
      </c>
      <c r="Z20">
        <v>3.3581692026716756</v>
      </c>
      <c r="AA20">
        <v>0</v>
      </c>
      <c r="AB20">
        <v>7.1582310477979538</v>
      </c>
      <c r="AC20">
        <v>5.2380861918847827</v>
      </c>
      <c r="AD20">
        <v>0</v>
      </c>
      <c r="AE20">
        <v>8.8886674431225199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14.491607738259235</v>
      </c>
      <c r="AL20">
        <v>12.501559486537259</v>
      </c>
      <c r="AM20">
        <v>4.2683032326445414</v>
      </c>
      <c r="AN20">
        <v>0</v>
      </c>
      <c r="AO20">
        <v>0</v>
      </c>
      <c r="AP20">
        <v>0</v>
      </c>
      <c r="AQ20">
        <v>0</v>
      </c>
      <c r="AR20">
        <v>12.868712481736587</v>
      </c>
      <c r="AS20">
        <v>8.6128939391567521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22.501315303955465</v>
      </c>
      <c r="BB20">
        <f t="shared" si="0"/>
        <v>515.80766325957291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41.411413795430974</v>
      </c>
      <c r="L21">
        <v>10.090594269379361</v>
      </c>
      <c r="M21">
        <v>0</v>
      </c>
      <c r="N21">
        <v>30.26052105185056</v>
      </c>
      <c r="O21">
        <v>51.015302014070947</v>
      </c>
      <c r="P21">
        <v>50.990969963358779</v>
      </c>
      <c r="Q21">
        <v>1.9478835482572341</v>
      </c>
      <c r="R21">
        <v>5.7498390909971446</v>
      </c>
      <c r="S21">
        <v>3.4864268577711117</v>
      </c>
      <c r="T21">
        <v>0</v>
      </c>
      <c r="U21">
        <v>245.79735878903239</v>
      </c>
      <c r="V21">
        <v>0</v>
      </c>
      <c r="W21">
        <v>5.0425072987169415</v>
      </c>
      <c r="X21">
        <v>15.129931120851596</v>
      </c>
      <c r="Y21">
        <v>0</v>
      </c>
      <c r="Z21">
        <v>3.3581692026716756</v>
      </c>
      <c r="AA21">
        <v>0</v>
      </c>
      <c r="AB21">
        <v>7.1582310477979538</v>
      </c>
      <c r="AC21">
        <v>5.2380861918847827</v>
      </c>
      <c r="AD21">
        <v>0</v>
      </c>
      <c r="AE21">
        <v>8.8886674431225199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14.491607738259235</v>
      </c>
      <c r="AL21">
        <v>21.431244834063872</v>
      </c>
      <c r="AM21">
        <v>4.2683032326445414</v>
      </c>
      <c r="AN21">
        <v>0</v>
      </c>
      <c r="AO21">
        <v>0</v>
      </c>
      <c r="AP21">
        <v>0</v>
      </c>
      <c r="AQ21">
        <v>0</v>
      </c>
      <c r="AR21">
        <v>12.868712481736587</v>
      </c>
      <c r="AS21">
        <v>8.6128939391567521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22.874576151482081</v>
      </c>
      <c r="BB21">
        <f t="shared" si="0"/>
        <v>524.36408775957273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41.411413795430974</v>
      </c>
      <c r="L22">
        <v>10.090594269379361</v>
      </c>
      <c r="M22">
        <v>0</v>
      </c>
      <c r="N22">
        <v>30.26052105185056</v>
      </c>
      <c r="O22">
        <v>51.015302014070947</v>
      </c>
      <c r="P22">
        <v>50.990969963358779</v>
      </c>
      <c r="Q22">
        <v>1.9478835482572341</v>
      </c>
      <c r="R22">
        <v>5.7498390909971446</v>
      </c>
      <c r="S22">
        <v>3.4864268577711117</v>
      </c>
      <c r="T22">
        <v>0</v>
      </c>
      <c r="U22">
        <v>245.79735878903239</v>
      </c>
      <c r="V22">
        <v>0</v>
      </c>
      <c r="W22">
        <v>5.0425072987169415</v>
      </c>
      <c r="X22">
        <v>15.129931120851596</v>
      </c>
      <c r="Y22">
        <v>0</v>
      </c>
      <c r="Z22">
        <v>3.3581692026716756</v>
      </c>
      <c r="AA22">
        <v>0</v>
      </c>
      <c r="AB22">
        <v>7.1582310477979538</v>
      </c>
      <c r="AC22">
        <v>5.2380861918847827</v>
      </c>
      <c r="AD22">
        <v>0</v>
      </c>
      <c r="AE22">
        <v>8.8886674431225199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14.491607738259235</v>
      </c>
      <c r="AL22">
        <v>21.431244834063872</v>
      </c>
      <c r="AM22">
        <v>4.2683032326445414</v>
      </c>
      <c r="AN22">
        <v>0</v>
      </c>
      <c r="AO22">
        <v>0</v>
      </c>
      <c r="AP22">
        <v>0</v>
      </c>
      <c r="AQ22">
        <v>0</v>
      </c>
      <c r="AR22">
        <v>12.868712481736587</v>
      </c>
      <c r="AS22">
        <v>8.6128939391567521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22.874576151482081</v>
      </c>
      <c r="BB22">
        <f t="shared" si="0"/>
        <v>524.36408775957273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41.111309677807043</v>
      </c>
      <c r="L23">
        <v>10.090594269379361</v>
      </c>
      <c r="M23">
        <v>0</v>
      </c>
      <c r="N23">
        <v>30.26052105185056</v>
      </c>
      <c r="O23">
        <v>50.81177314291979</v>
      </c>
      <c r="P23">
        <v>50.990969963358779</v>
      </c>
      <c r="Q23">
        <v>1.9478835482572341</v>
      </c>
      <c r="R23">
        <v>5.7498390909971446</v>
      </c>
      <c r="S23">
        <v>3.4755221428581216</v>
      </c>
      <c r="T23">
        <v>0</v>
      </c>
      <c r="U23">
        <v>245.79735878903239</v>
      </c>
      <c r="V23">
        <v>0</v>
      </c>
      <c r="W23">
        <v>5.0425072987169415</v>
      </c>
      <c r="X23">
        <v>15.129931120851596</v>
      </c>
      <c r="Y23">
        <v>0</v>
      </c>
      <c r="Z23">
        <v>3.3581692026716756</v>
      </c>
      <c r="AA23">
        <v>0</v>
      </c>
      <c r="AB23">
        <v>7.1582310477979538</v>
      </c>
      <c r="AC23">
        <v>5.2380861918847827</v>
      </c>
      <c r="AD23">
        <v>0</v>
      </c>
      <c r="AE23">
        <v>8.8886674431225199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14.491607738259235</v>
      </c>
      <c r="AL23">
        <v>21.431244834063872</v>
      </c>
      <c r="AM23">
        <v>4.2683032326445414</v>
      </c>
      <c r="AN23">
        <v>0</v>
      </c>
      <c r="AO23">
        <v>0</v>
      </c>
      <c r="AP23">
        <v>0</v>
      </c>
      <c r="AQ23">
        <v>0</v>
      </c>
      <c r="AR23">
        <v>12.868712481736587</v>
      </c>
      <c r="AS23">
        <v>8.6128939391567521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22.853068475467921</v>
      </c>
      <c r="BB23">
        <f t="shared" si="0"/>
        <v>523.87105773189899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41.111309677807043</v>
      </c>
      <c r="L24">
        <v>10.090594269379361</v>
      </c>
      <c r="M24">
        <v>0</v>
      </c>
      <c r="N24">
        <v>30.26052105185056</v>
      </c>
      <c r="O24">
        <v>50.81177314291979</v>
      </c>
      <c r="P24">
        <v>50.990969963358779</v>
      </c>
      <c r="Q24">
        <v>1.9478835482572341</v>
      </c>
      <c r="R24">
        <v>5.7498390909971446</v>
      </c>
      <c r="S24">
        <v>3.4755221428581216</v>
      </c>
      <c r="T24">
        <v>0</v>
      </c>
      <c r="U24">
        <v>245.79735878903239</v>
      </c>
      <c r="V24">
        <v>0</v>
      </c>
      <c r="W24">
        <v>5.0425072987169415</v>
      </c>
      <c r="X24">
        <v>15.129931120851596</v>
      </c>
      <c r="Y24">
        <v>0</v>
      </c>
      <c r="Z24">
        <v>3.3581692026716756</v>
      </c>
      <c r="AA24">
        <v>0</v>
      </c>
      <c r="AB24">
        <v>7.1582310477979538</v>
      </c>
      <c r="AC24">
        <v>5.2380861918847827</v>
      </c>
      <c r="AD24">
        <v>0</v>
      </c>
      <c r="AE24">
        <v>8.8886674431225199</v>
      </c>
      <c r="AF24">
        <v>0</v>
      </c>
      <c r="AG24">
        <v>0</v>
      </c>
      <c r="AH24">
        <v>5.3968081684408258</v>
      </c>
      <c r="AI24">
        <v>0</v>
      </c>
      <c r="AJ24">
        <v>0</v>
      </c>
      <c r="AK24">
        <v>14.491607738259235</v>
      </c>
      <c r="AL24">
        <v>21.431244834063872</v>
      </c>
      <c r="AM24">
        <v>4.2683032326445414</v>
      </c>
      <c r="AN24">
        <v>0</v>
      </c>
      <c r="AO24">
        <v>0</v>
      </c>
      <c r="AP24">
        <v>0</v>
      </c>
      <c r="AQ24">
        <v>0</v>
      </c>
      <c r="AR24">
        <v>12.868712481736587</v>
      </c>
      <c r="AS24">
        <v>8.6128939391567521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23.078655056908751</v>
      </c>
      <c r="BB24">
        <f t="shared" si="0"/>
        <v>529.04227931889886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36.525946946814251</v>
      </c>
      <c r="L25">
        <v>10.090594269379361</v>
      </c>
      <c r="M25">
        <v>0</v>
      </c>
      <c r="N25">
        <v>30.26052105185056</v>
      </c>
      <c r="O25">
        <v>50.81177314291979</v>
      </c>
      <c r="P25">
        <v>50.990969963358779</v>
      </c>
      <c r="Q25">
        <v>1.9478835482572341</v>
      </c>
      <c r="R25">
        <v>5.2398743055278514</v>
      </c>
      <c r="S25">
        <v>3.1317405130356843</v>
      </c>
      <c r="T25">
        <v>0</v>
      </c>
      <c r="U25">
        <v>245.79735878903239</v>
      </c>
      <c r="V25">
        <v>0</v>
      </c>
      <c r="W25">
        <v>5.0425072987169415</v>
      </c>
      <c r="X25">
        <v>15.129931120851596</v>
      </c>
      <c r="Y25">
        <v>0</v>
      </c>
      <c r="Z25">
        <v>3.3581692026716756</v>
      </c>
      <c r="AA25">
        <v>0</v>
      </c>
      <c r="AB25">
        <v>7.1582310477979538</v>
      </c>
      <c r="AC25">
        <v>5.2380861918847827</v>
      </c>
      <c r="AD25">
        <v>0</v>
      </c>
      <c r="AE25">
        <v>8.8886674431225199</v>
      </c>
      <c r="AF25">
        <v>0</v>
      </c>
      <c r="AG25">
        <v>0</v>
      </c>
      <c r="AH25">
        <v>13.330116253913587</v>
      </c>
      <c r="AI25">
        <v>0</v>
      </c>
      <c r="AJ25">
        <v>0</v>
      </c>
      <c r="AK25">
        <v>14.491607738259235</v>
      </c>
      <c r="AL25">
        <v>21.431244834063872</v>
      </c>
      <c r="AM25">
        <v>4.2683032326445414</v>
      </c>
      <c r="AN25">
        <v>0</v>
      </c>
      <c r="AO25">
        <v>0</v>
      </c>
      <c r="AP25">
        <v>0.32813747167197826</v>
      </c>
      <c r="AQ25">
        <v>0</v>
      </c>
      <c r="AR25">
        <v>3.3939461490294298</v>
      </c>
      <c r="AS25">
        <v>8.6128939391567521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22.800583486175547</v>
      </c>
      <c r="BB25">
        <f t="shared" si="0"/>
        <v>522.66792096778522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36.525946946814251</v>
      </c>
      <c r="L26">
        <v>10.090594269379361</v>
      </c>
      <c r="M26">
        <v>0</v>
      </c>
      <c r="N26">
        <v>30.26052105185056</v>
      </c>
      <c r="O26">
        <v>50.81177314291979</v>
      </c>
      <c r="P26">
        <v>50.990969963358779</v>
      </c>
      <c r="Q26">
        <v>1.9478835482572341</v>
      </c>
      <c r="R26">
        <v>5.2398743055278514</v>
      </c>
      <c r="S26">
        <v>3.1317405130356843</v>
      </c>
      <c r="T26">
        <v>0</v>
      </c>
      <c r="U26">
        <v>245.79735878903239</v>
      </c>
      <c r="V26">
        <v>0</v>
      </c>
      <c r="W26">
        <v>5.0425072987169415</v>
      </c>
      <c r="X26">
        <v>15.129931120851596</v>
      </c>
      <c r="Y26">
        <v>0</v>
      </c>
      <c r="Z26">
        <v>3.3581692026716756</v>
      </c>
      <c r="AA26">
        <v>0</v>
      </c>
      <c r="AB26">
        <v>7.1582310477979538</v>
      </c>
      <c r="AC26">
        <v>5.2380861918847827</v>
      </c>
      <c r="AD26">
        <v>0</v>
      </c>
      <c r="AE26">
        <v>8.8886674431225199</v>
      </c>
      <c r="AF26">
        <v>0</v>
      </c>
      <c r="AG26">
        <v>0</v>
      </c>
      <c r="AH26">
        <v>19.995174770194115</v>
      </c>
      <c r="AI26">
        <v>0</v>
      </c>
      <c r="AJ26">
        <v>0</v>
      </c>
      <c r="AK26">
        <v>14.491607738259235</v>
      </c>
      <c r="AL26">
        <v>21.431244834063872</v>
      </c>
      <c r="AM26">
        <v>4.2683032326445414</v>
      </c>
      <c r="AN26">
        <v>0</v>
      </c>
      <c r="AO26">
        <v>0</v>
      </c>
      <c r="AP26">
        <v>0.32813747167197826</v>
      </c>
      <c r="AQ26">
        <v>0</v>
      </c>
      <c r="AR26">
        <v>1.1313153830098099</v>
      </c>
      <c r="AS26">
        <v>8.6128939391567521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22.984604966136452</v>
      </c>
      <c r="BB26">
        <f t="shared" si="0"/>
        <v>526.88632723808519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36.525946946814251</v>
      </c>
      <c r="L27">
        <v>10.090594269379361</v>
      </c>
      <c r="M27">
        <v>0</v>
      </c>
      <c r="N27">
        <v>30.26052105185056</v>
      </c>
      <c r="O27">
        <v>50.81177314291979</v>
      </c>
      <c r="P27">
        <v>50.990969963358779</v>
      </c>
      <c r="Q27">
        <v>1.9478835482572341</v>
      </c>
      <c r="R27">
        <v>5.0401003185118958</v>
      </c>
      <c r="S27">
        <v>3.1317405130356843</v>
      </c>
      <c r="T27">
        <v>0</v>
      </c>
      <c r="U27">
        <v>245.79735878903239</v>
      </c>
      <c r="V27">
        <v>0</v>
      </c>
      <c r="W27">
        <v>5.0425072987169415</v>
      </c>
      <c r="X27">
        <v>15.129931120851596</v>
      </c>
      <c r="Y27">
        <v>0</v>
      </c>
      <c r="Z27">
        <v>3.3581692026716756</v>
      </c>
      <c r="AA27">
        <v>3.5824470674180757</v>
      </c>
      <c r="AB27">
        <v>7.1582310477979538</v>
      </c>
      <c r="AC27">
        <v>5.2380861918847827</v>
      </c>
      <c r="AD27">
        <v>2.462457906867042</v>
      </c>
      <c r="AE27">
        <v>13.367722103944896</v>
      </c>
      <c r="AF27">
        <v>0</v>
      </c>
      <c r="AG27">
        <v>0</v>
      </c>
      <c r="AH27">
        <v>19.995174770194115</v>
      </c>
      <c r="AI27">
        <v>0</v>
      </c>
      <c r="AJ27">
        <v>0</v>
      </c>
      <c r="AK27">
        <v>14.491607738259235</v>
      </c>
      <c r="AL27">
        <v>21.431244834063872</v>
      </c>
      <c r="AM27">
        <v>4.2683032326445414</v>
      </c>
      <c r="AN27">
        <v>0</v>
      </c>
      <c r="AO27">
        <v>0</v>
      </c>
      <c r="AP27">
        <v>0.32813747167197826</v>
      </c>
      <c r="AQ27">
        <v>0</v>
      </c>
      <c r="AR27">
        <v>1.1313153830098099</v>
      </c>
      <c r="AS27">
        <v>8.6128939391567521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23.416155926226672</v>
      </c>
      <c r="BB27">
        <f t="shared" si="0"/>
        <v>536.77896192608648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36.525946946814251</v>
      </c>
      <c r="L28">
        <v>10.090594269379361</v>
      </c>
      <c r="M28">
        <v>0</v>
      </c>
      <c r="N28">
        <v>30.26052105185056</v>
      </c>
      <c r="O28">
        <v>50.81177314291979</v>
      </c>
      <c r="P28">
        <v>50.990969963358779</v>
      </c>
      <c r="Q28">
        <v>1.9478835482572341</v>
      </c>
      <c r="R28">
        <v>5.0401003185118958</v>
      </c>
      <c r="S28">
        <v>3.1317405130356843</v>
      </c>
      <c r="T28">
        <v>0</v>
      </c>
      <c r="U28">
        <v>245.79735878903239</v>
      </c>
      <c r="V28">
        <v>0</v>
      </c>
      <c r="W28">
        <v>5.0425072987169415</v>
      </c>
      <c r="X28">
        <v>15.129931120851596</v>
      </c>
      <c r="Y28">
        <v>0</v>
      </c>
      <c r="Z28">
        <v>5.0372539365476925</v>
      </c>
      <c r="AA28">
        <v>3.5824470674180757</v>
      </c>
      <c r="AB28">
        <v>7.1582310477979538</v>
      </c>
      <c r="AC28">
        <v>5.2380861918847827</v>
      </c>
      <c r="AD28">
        <v>4.9249155700688787</v>
      </c>
      <c r="AE28">
        <v>13.367722103944896</v>
      </c>
      <c r="AF28">
        <v>0</v>
      </c>
      <c r="AG28">
        <v>0</v>
      </c>
      <c r="AH28">
        <v>19.995174770194115</v>
      </c>
      <c r="AI28">
        <v>0</v>
      </c>
      <c r="AJ28">
        <v>0</v>
      </c>
      <c r="AK28">
        <v>14.491607738259235</v>
      </c>
      <c r="AL28">
        <v>21.431244834063872</v>
      </c>
      <c r="AM28">
        <v>4.2683032326445414</v>
      </c>
      <c r="AN28">
        <v>0</v>
      </c>
      <c r="AO28">
        <v>0</v>
      </c>
      <c r="AP28">
        <v>0.32813747167197826</v>
      </c>
      <c r="AQ28">
        <v>0</v>
      </c>
      <c r="AR28">
        <v>3.3939461490294298</v>
      </c>
      <c r="AS28">
        <v>8.6128939391567521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23.683850364444147</v>
      </c>
      <c r="BB28">
        <f t="shared" si="0"/>
        <v>542.9154406509665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36.525946946814251</v>
      </c>
      <c r="L29">
        <v>10.090594269379361</v>
      </c>
      <c r="M29">
        <v>0</v>
      </c>
      <c r="N29">
        <v>30.26052105185056</v>
      </c>
      <c r="O29">
        <v>50.81177314291979</v>
      </c>
      <c r="P29">
        <v>50.990969963358779</v>
      </c>
      <c r="Q29">
        <v>1.9478835482572341</v>
      </c>
      <c r="R29">
        <v>5.0401003185118958</v>
      </c>
      <c r="S29">
        <v>3.1317405130356843</v>
      </c>
      <c r="T29">
        <v>0</v>
      </c>
      <c r="U29">
        <v>245.79735878903239</v>
      </c>
      <c r="V29">
        <v>0</v>
      </c>
      <c r="W29">
        <v>5.0425072987169415</v>
      </c>
      <c r="X29">
        <v>15.129931120851596</v>
      </c>
      <c r="Y29">
        <v>0</v>
      </c>
      <c r="Z29">
        <v>5.0163992694635775</v>
      </c>
      <c r="AA29">
        <v>7.185133550407012</v>
      </c>
      <c r="AB29">
        <v>7.1582310477979538</v>
      </c>
      <c r="AC29">
        <v>5.2380861918847827</v>
      </c>
      <c r="AD29">
        <v>7.3873734769359203</v>
      </c>
      <c r="AE29">
        <v>13.367722103944896</v>
      </c>
      <c r="AF29">
        <v>0</v>
      </c>
      <c r="AG29">
        <v>0</v>
      </c>
      <c r="AH29">
        <v>19.995174770194115</v>
      </c>
      <c r="AI29">
        <v>0</v>
      </c>
      <c r="AJ29">
        <v>0</v>
      </c>
      <c r="AK29">
        <v>14.491607738259235</v>
      </c>
      <c r="AL29">
        <v>12.501559486537259</v>
      </c>
      <c r="AM29">
        <v>4.2683032326445414</v>
      </c>
      <c r="AN29">
        <v>0</v>
      </c>
      <c r="AO29">
        <v>0</v>
      </c>
      <c r="AP29">
        <v>0.32813747167197826</v>
      </c>
      <c r="AQ29">
        <v>0</v>
      </c>
      <c r="AR29">
        <v>12.868712481736587</v>
      </c>
      <c r="AS29">
        <v>8.6128939391567521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23.959286060036554</v>
      </c>
      <c r="BB29">
        <f t="shared" si="0"/>
        <v>549.22937566332666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36.525946946814251</v>
      </c>
      <c r="L30">
        <v>10.090594269379361</v>
      </c>
      <c r="M30">
        <v>0</v>
      </c>
      <c r="N30">
        <v>30.26052105185056</v>
      </c>
      <c r="O30">
        <v>50.81177314291979</v>
      </c>
      <c r="P30">
        <v>50.990969963358779</v>
      </c>
      <c r="Q30">
        <v>1.9478835482572341</v>
      </c>
      <c r="R30">
        <v>5.2180891321632554</v>
      </c>
      <c r="S30">
        <v>3.1317405130356843</v>
      </c>
      <c r="T30">
        <v>0</v>
      </c>
      <c r="U30">
        <v>245.79735878903239</v>
      </c>
      <c r="V30">
        <v>0</v>
      </c>
      <c r="W30">
        <v>5.0425072987169415</v>
      </c>
      <c r="X30">
        <v>15.129931120851596</v>
      </c>
      <c r="Y30">
        <v>0</v>
      </c>
      <c r="Z30">
        <v>5.0163992694635775</v>
      </c>
      <c r="AA30">
        <v>7.185133550407012</v>
      </c>
      <c r="AB30">
        <v>7.1582310477979538</v>
      </c>
      <c r="AC30">
        <v>5.2380861918847827</v>
      </c>
      <c r="AD30">
        <v>7.3873734769359203</v>
      </c>
      <c r="AE30">
        <v>13.367722103944896</v>
      </c>
      <c r="AF30">
        <v>0</v>
      </c>
      <c r="AG30">
        <v>0</v>
      </c>
      <c r="AH30">
        <v>19.995174770194115</v>
      </c>
      <c r="AI30">
        <v>0</v>
      </c>
      <c r="AJ30">
        <v>0</v>
      </c>
      <c r="AK30">
        <v>14.491607738259235</v>
      </c>
      <c r="AL30">
        <v>12.501559486537259</v>
      </c>
      <c r="AM30">
        <v>4.2683032326445414</v>
      </c>
      <c r="AN30">
        <v>0</v>
      </c>
      <c r="AO30">
        <v>0</v>
      </c>
      <c r="AP30">
        <v>0.32813747167197826</v>
      </c>
      <c r="AQ30">
        <v>0</v>
      </c>
      <c r="AR30">
        <v>12.868712481736587</v>
      </c>
      <c r="AS30">
        <v>8.6128939391567521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23.966725992447181</v>
      </c>
      <c r="BB30">
        <f t="shared" si="0"/>
        <v>549.3999245445674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36.527184258710818</v>
      </c>
      <c r="L31">
        <v>10.090594269379361</v>
      </c>
      <c r="M31">
        <v>0</v>
      </c>
      <c r="N31">
        <v>30.26052105185056</v>
      </c>
      <c r="O31">
        <v>50.81177314291979</v>
      </c>
      <c r="P31">
        <v>50.990969963358779</v>
      </c>
      <c r="Q31">
        <v>1.9478835482572341</v>
      </c>
      <c r="R31">
        <v>5.2398743055278514</v>
      </c>
      <c r="S31">
        <v>3.1317405130356843</v>
      </c>
      <c r="T31">
        <v>0</v>
      </c>
      <c r="U31">
        <v>245.79735878903239</v>
      </c>
      <c r="V31">
        <v>0</v>
      </c>
      <c r="W31">
        <v>5.0425072987169415</v>
      </c>
      <c r="X31">
        <v>15.129931120851596</v>
      </c>
      <c r="Y31">
        <v>0</v>
      </c>
      <c r="Z31">
        <v>5.0163992694635775</v>
      </c>
      <c r="AA31">
        <v>7.185133550407012</v>
      </c>
      <c r="AB31">
        <v>7.1582310477979538</v>
      </c>
      <c r="AC31">
        <v>5.2380861918847827</v>
      </c>
      <c r="AD31">
        <v>7.3873734769359203</v>
      </c>
      <c r="AE31">
        <v>13.367722103944896</v>
      </c>
      <c r="AF31">
        <v>0</v>
      </c>
      <c r="AG31">
        <v>0</v>
      </c>
      <c r="AH31">
        <v>19.995174770194115</v>
      </c>
      <c r="AI31">
        <v>0</v>
      </c>
      <c r="AJ31">
        <v>0</v>
      </c>
      <c r="AK31">
        <v>14.491607738259235</v>
      </c>
      <c r="AL31">
        <v>12.501559486537259</v>
      </c>
      <c r="AM31">
        <v>4.2683032326445414</v>
      </c>
      <c r="AN31">
        <v>0</v>
      </c>
      <c r="AO31">
        <v>0</v>
      </c>
      <c r="AP31">
        <v>1.5422468589593477</v>
      </c>
      <c r="AQ31">
        <v>0</v>
      </c>
      <c r="AR31">
        <v>12.868712481736587</v>
      </c>
      <c r="AS31">
        <v>8.6128939391567521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24.018438104719706</v>
      </c>
      <c r="BB31">
        <f t="shared" si="0"/>
        <v>550.58534430484326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36.527184258710818</v>
      </c>
      <c r="L32">
        <v>10.090594269379361</v>
      </c>
      <c r="M32">
        <v>0</v>
      </c>
      <c r="N32">
        <v>30.26052105185056</v>
      </c>
      <c r="O32">
        <v>50.81177314291979</v>
      </c>
      <c r="P32">
        <v>50.990969963358779</v>
      </c>
      <c r="Q32">
        <v>1.9478835482572341</v>
      </c>
      <c r="R32">
        <v>5.2398743055278514</v>
      </c>
      <c r="S32">
        <v>3.1317405130356843</v>
      </c>
      <c r="T32">
        <v>0</v>
      </c>
      <c r="U32">
        <v>245.79735878903239</v>
      </c>
      <c r="V32">
        <v>0</v>
      </c>
      <c r="W32">
        <v>5.0425072987169415</v>
      </c>
      <c r="X32">
        <v>15.129931120851596</v>
      </c>
      <c r="Y32">
        <v>0</v>
      </c>
      <c r="Z32">
        <v>5.0163992694635775</v>
      </c>
      <c r="AA32">
        <v>7.185133550407012</v>
      </c>
      <c r="AB32">
        <v>7.1582310477979538</v>
      </c>
      <c r="AC32">
        <v>5.2380861918847827</v>
      </c>
      <c r="AD32">
        <v>4.9249155700688787</v>
      </c>
      <c r="AE32">
        <v>13.367722103944896</v>
      </c>
      <c r="AF32">
        <v>0</v>
      </c>
      <c r="AG32">
        <v>0</v>
      </c>
      <c r="AH32">
        <v>13.330116253913587</v>
      </c>
      <c r="AI32">
        <v>0</v>
      </c>
      <c r="AJ32">
        <v>0</v>
      </c>
      <c r="AK32">
        <v>14.491607738259235</v>
      </c>
      <c r="AL32">
        <v>12.501559486537259</v>
      </c>
      <c r="AM32">
        <v>4.2683032326445414</v>
      </c>
      <c r="AN32">
        <v>0</v>
      </c>
      <c r="AO32">
        <v>0</v>
      </c>
      <c r="AP32">
        <v>1.5422468589593477</v>
      </c>
      <c r="AQ32">
        <v>0</v>
      </c>
      <c r="AR32">
        <v>12.868712481736587</v>
      </c>
      <c r="AS32">
        <v>8.6128939391567521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23.63690791823214</v>
      </c>
      <c r="BB32">
        <f t="shared" si="0"/>
        <v>541.8393580681834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36.527184258710818</v>
      </c>
      <c r="L33">
        <v>10.090594269379361</v>
      </c>
      <c r="M33">
        <v>0</v>
      </c>
      <c r="N33">
        <v>30.26052105185056</v>
      </c>
      <c r="O33">
        <v>50.81177314291979</v>
      </c>
      <c r="P33">
        <v>50.990969963358779</v>
      </c>
      <c r="Q33">
        <v>1.9478835482572341</v>
      </c>
      <c r="R33">
        <v>5.0538953921008263</v>
      </c>
      <c r="S33">
        <v>3.1295289154055239</v>
      </c>
      <c r="T33">
        <v>0</v>
      </c>
      <c r="U33">
        <v>245.79735878903239</v>
      </c>
      <c r="V33">
        <v>0</v>
      </c>
      <c r="W33">
        <v>5.0425072987169415</v>
      </c>
      <c r="X33">
        <v>15.129931120851596</v>
      </c>
      <c r="Y33">
        <v>0</v>
      </c>
      <c r="Z33">
        <v>3.3581692026716756</v>
      </c>
      <c r="AA33">
        <v>7.185133550407012</v>
      </c>
      <c r="AB33">
        <v>7.1582310477979538</v>
      </c>
      <c r="AC33">
        <v>5.2380861918847827</v>
      </c>
      <c r="AD33">
        <v>2.462457906867042</v>
      </c>
      <c r="AE33">
        <v>13.367722103944896</v>
      </c>
      <c r="AF33">
        <v>0</v>
      </c>
      <c r="AG33">
        <v>0</v>
      </c>
      <c r="AH33">
        <v>6.6650585162805269</v>
      </c>
      <c r="AI33">
        <v>0</v>
      </c>
      <c r="AJ33">
        <v>0</v>
      </c>
      <c r="AK33">
        <v>14.491607738259235</v>
      </c>
      <c r="AL33">
        <v>12.501559486537259</v>
      </c>
      <c r="AM33">
        <v>4.2683032326445414</v>
      </c>
      <c r="AN33">
        <v>0</v>
      </c>
      <c r="AO33">
        <v>0</v>
      </c>
      <c r="AP33">
        <v>1.5422468589593477</v>
      </c>
      <c r="AQ33">
        <v>0</v>
      </c>
      <c r="AR33">
        <v>13.575784596117719</v>
      </c>
      <c r="AS33">
        <v>8.6128939391567521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23.20775300870428</v>
      </c>
      <c r="BB33">
        <f t="shared" si="0"/>
        <v>532.00164911340846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36.527184258710818</v>
      </c>
      <c r="L34">
        <v>10.090594269379361</v>
      </c>
      <c r="M34">
        <v>0</v>
      </c>
      <c r="N34">
        <v>30.26052105185056</v>
      </c>
      <c r="O34">
        <v>50.81177314291979</v>
      </c>
      <c r="P34">
        <v>50.990969963358779</v>
      </c>
      <c r="Q34">
        <v>1.9478835482572341</v>
      </c>
      <c r="R34">
        <v>5.0401003185118958</v>
      </c>
      <c r="S34">
        <v>3.1295289154055239</v>
      </c>
      <c r="T34">
        <v>0</v>
      </c>
      <c r="U34">
        <v>245.79735878903239</v>
      </c>
      <c r="V34">
        <v>0</v>
      </c>
      <c r="W34">
        <v>5.0425072987169415</v>
      </c>
      <c r="X34">
        <v>15.129931120851596</v>
      </c>
      <c r="Y34">
        <v>0</v>
      </c>
      <c r="Z34">
        <v>3.3581692026716756</v>
      </c>
      <c r="AA34">
        <v>7.185133550407012</v>
      </c>
      <c r="AB34">
        <v>7.1582310477979538</v>
      </c>
      <c r="AC34">
        <v>5.2380861918847827</v>
      </c>
      <c r="AD34">
        <v>2.462457906867042</v>
      </c>
      <c r="AE34">
        <v>13.367722103944896</v>
      </c>
      <c r="AF34">
        <v>0</v>
      </c>
      <c r="AG34">
        <v>0</v>
      </c>
      <c r="AH34">
        <v>0</v>
      </c>
      <c r="AI34">
        <v>0.86127029931120846</v>
      </c>
      <c r="AJ34">
        <v>0</v>
      </c>
      <c r="AK34">
        <v>14.491607738259235</v>
      </c>
      <c r="AL34">
        <v>12.501559486537259</v>
      </c>
      <c r="AM34">
        <v>4.2683032326445414</v>
      </c>
      <c r="AN34">
        <v>0</v>
      </c>
      <c r="AO34">
        <v>0</v>
      </c>
      <c r="AP34">
        <v>1.5422468589593477</v>
      </c>
      <c r="AQ34">
        <v>0</v>
      </c>
      <c r="AR34">
        <v>13.575784596117719</v>
      </c>
      <c r="AS34">
        <v>8.6128939391567521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22.964578027158943</v>
      </c>
      <c r="BB34">
        <f t="shared" si="0"/>
        <v>526.42724080439541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41.111309677807043</v>
      </c>
      <c r="L35">
        <v>10.090594269379361</v>
      </c>
      <c r="M35">
        <v>0</v>
      </c>
      <c r="N35">
        <v>30.26052105185056</v>
      </c>
      <c r="O35">
        <v>50.81177314291979</v>
      </c>
      <c r="P35">
        <v>50.990969963358779</v>
      </c>
      <c r="Q35">
        <v>1.9478835482572341</v>
      </c>
      <c r="R35">
        <v>5.0401003185118958</v>
      </c>
      <c r="S35">
        <v>3.3194756412557087</v>
      </c>
      <c r="T35">
        <v>0</v>
      </c>
      <c r="U35">
        <v>245.79735878903239</v>
      </c>
      <c r="V35">
        <v>0</v>
      </c>
      <c r="W35">
        <v>5.0425072987169415</v>
      </c>
      <c r="X35">
        <v>15.129931120851596</v>
      </c>
      <c r="Y35">
        <v>0</v>
      </c>
      <c r="Z35">
        <v>3.3581692026716756</v>
      </c>
      <c r="AA35">
        <v>7.185133550407012</v>
      </c>
      <c r="AB35">
        <v>7.1582310477979538</v>
      </c>
      <c r="AC35">
        <v>5.2380861918847827</v>
      </c>
      <c r="AD35">
        <v>2.462457906867042</v>
      </c>
      <c r="AE35">
        <v>13.367722103944896</v>
      </c>
      <c r="AF35">
        <v>0</v>
      </c>
      <c r="AG35">
        <v>0</v>
      </c>
      <c r="AH35">
        <v>0</v>
      </c>
      <c r="AI35">
        <v>0.86127029931120846</v>
      </c>
      <c r="AJ35">
        <v>0</v>
      </c>
      <c r="AK35">
        <v>14.491607738259235</v>
      </c>
      <c r="AL35">
        <v>12.501559486537259</v>
      </c>
      <c r="AM35">
        <v>4.2683032326445414</v>
      </c>
      <c r="AN35">
        <v>0</v>
      </c>
      <c r="AO35">
        <v>0</v>
      </c>
      <c r="AP35">
        <v>1.5422468589593477</v>
      </c>
      <c r="AQ35">
        <v>0</v>
      </c>
      <c r="AR35">
        <v>12.868712481736587</v>
      </c>
      <c r="AS35">
        <v>8.6128939391567521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23.134578628436572</v>
      </c>
      <c r="BB35">
        <f t="shared" si="0"/>
        <v>530.32424023368321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40.242859752288375</v>
      </c>
      <c r="L36">
        <v>10.090594269379361</v>
      </c>
      <c r="M36">
        <v>0</v>
      </c>
      <c r="N36">
        <v>30.26052105185056</v>
      </c>
      <c r="O36">
        <v>50.81177314291979</v>
      </c>
      <c r="P36">
        <v>50.990969963358779</v>
      </c>
      <c r="Q36">
        <v>1.9478835482572341</v>
      </c>
      <c r="R36">
        <v>5.0401003185118958</v>
      </c>
      <c r="S36">
        <v>3.3194756412557087</v>
      </c>
      <c r="T36">
        <v>0</v>
      </c>
      <c r="U36">
        <v>245.79735878903239</v>
      </c>
      <c r="V36">
        <v>0</v>
      </c>
      <c r="W36">
        <v>5.0425072987169415</v>
      </c>
      <c r="X36">
        <v>15.129931120851596</v>
      </c>
      <c r="Y36">
        <v>0</v>
      </c>
      <c r="Z36">
        <v>3.3581692026716756</v>
      </c>
      <c r="AA36">
        <v>3.5824470674180757</v>
      </c>
      <c r="AB36">
        <v>7.1582310477979538</v>
      </c>
      <c r="AC36">
        <v>5.2380861918847827</v>
      </c>
      <c r="AD36">
        <v>2.462457906867042</v>
      </c>
      <c r="AE36">
        <v>13.367722103944896</v>
      </c>
      <c r="AF36">
        <v>0</v>
      </c>
      <c r="AG36">
        <v>0</v>
      </c>
      <c r="AH36">
        <v>0</v>
      </c>
      <c r="AI36">
        <v>1.7225405986224169</v>
      </c>
      <c r="AJ36">
        <v>0</v>
      </c>
      <c r="AK36">
        <v>14.491607738259235</v>
      </c>
      <c r="AL36">
        <v>12.501559486537259</v>
      </c>
      <c r="AM36">
        <v>4.2683032326445414</v>
      </c>
      <c r="AN36">
        <v>0</v>
      </c>
      <c r="AO36">
        <v>0</v>
      </c>
      <c r="AP36">
        <v>1.5422468589593477</v>
      </c>
      <c r="AQ36">
        <v>0</v>
      </c>
      <c r="AR36">
        <v>12.868712481736587</v>
      </c>
      <c r="AS36">
        <v>8.6128939391567521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22.983686225072169</v>
      </c>
      <c r="BB36">
        <f t="shared" si="0"/>
        <v>526.86526652785096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40.242859752288375</v>
      </c>
      <c r="L37">
        <v>10.090594269379361</v>
      </c>
      <c r="M37">
        <v>0</v>
      </c>
      <c r="N37">
        <v>30.26052105185056</v>
      </c>
      <c r="O37">
        <v>50.812258552395477</v>
      </c>
      <c r="P37">
        <v>50.990969963358779</v>
      </c>
      <c r="Q37">
        <v>1.9478835482572341</v>
      </c>
      <c r="R37">
        <v>5.0401003185118958</v>
      </c>
      <c r="S37">
        <v>3.3194756412557087</v>
      </c>
      <c r="T37">
        <v>0</v>
      </c>
      <c r="U37">
        <v>245.79735878903239</v>
      </c>
      <c r="V37">
        <v>0</v>
      </c>
      <c r="W37">
        <v>5.0425072987169415</v>
      </c>
      <c r="X37">
        <v>15.129931120851596</v>
      </c>
      <c r="Y37">
        <v>0</v>
      </c>
      <c r="Z37">
        <v>3.3581692026716756</v>
      </c>
      <c r="AA37">
        <v>0</v>
      </c>
      <c r="AB37">
        <v>7.1582310477979538</v>
      </c>
      <c r="AC37">
        <v>5.2380861918847827</v>
      </c>
      <c r="AD37">
        <v>2.462457906867042</v>
      </c>
      <c r="AE37">
        <v>13.367722103944896</v>
      </c>
      <c r="AF37">
        <v>0</v>
      </c>
      <c r="AG37">
        <v>0</v>
      </c>
      <c r="AH37">
        <v>0</v>
      </c>
      <c r="AI37">
        <v>8.9572120844917542</v>
      </c>
      <c r="AJ37">
        <v>0</v>
      </c>
      <c r="AK37">
        <v>14.491607738259235</v>
      </c>
      <c r="AL37">
        <v>12.501559486537259</v>
      </c>
      <c r="AM37">
        <v>4.2683032326445414</v>
      </c>
      <c r="AN37">
        <v>0</v>
      </c>
      <c r="AO37">
        <v>0</v>
      </c>
      <c r="AP37">
        <v>0.22969644219925622</v>
      </c>
      <c r="AQ37">
        <v>0</v>
      </c>
      <c r="AR37">
        <v>12.868712481736587</v>
      </c>
      <c r="AS37">
        <v>8.6128939391567521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23.081504888458944</v>
      </c>
      <c r="BB37">
        <f t="shared" si="0"/>
        <v>529.10760727563104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40.242859752288375</v>
      </c>
      <c r="L38">
        <v>10.090594269379361</v>
      </c>
      <c r="M38">
        <v>0</v>
      </c>
      <c r="N38">
        <v>30.26052105185056</v>
      </c>
      <c r="O38">
        <v>50.81280741755269</v>
      </c>
      <c r="P38">
        <v>50.990969963358779</v>
      </c>
      <c r="Q38">
        <v>1.9478835482572341</v>
      </c>
      <c r="R38">
        <v>5.0401003185118958</v>
      </c>
      <c r="S38">
        <v>3.3194756412557087</v>
      </c>
      <c r="T38">
        <v>0</v>
      </c>
      <c r="U38">
        <v>245.79735878903239</v>
      </c>
      <c r="V38">
        <v>0</v>
      </c>
      <c r="W38">
        <v>5.0425072987169415</v>
      </c>
      <c r="X38">
        <v>15.129931120851596</v>
      </c>
      <c r="Y38">
        <v>0</v>
      </c>
      <c r="Z38">
        <v>3.3581692026716756</v>
      </c>
      <c r="AA38">
        <v>0</v>
      </c>
      <c r="AB38">
        <v>7.1582310477979538</v>
      </c>
      <c r="AC38">
        <v>5.2380861918847827</v>
      </c>
      <c r="AD38">
        <v>2.462457906867042</v>
      </c>
      <c r="AE38">
        <v>13.367722103944896</v>
      </c>
      <c r="AF38">
        <v>0</v>
      </c>
      <c r="AG38">
        <v>0</v>
      </c>
      <c r="AH38">
        <v>0</v>
      </c>
      <c r="AI38">
        <v>8.9572120844917542</v>
      </c>
      <c r="AJ38">
        <v>0</v>
      </c>
      <c r="AK38">
        <v>14.491607738259235</v>
      </c>
      <c r="AL38">
        <v>12.501559486537259</v>
      </c>
      <c r="AM38">
        <v>4.2683032326445414</v>
      </c>
      <c r="AN38">
        <v>0</v>
      </c>
      <c r="AO38">
        <v>0</v>
      </c>
      <c r="AP38">
        <v>0.22969644219925622</v>
      </c>
      <c r="AQ38">
        <v>0</v>
      </c>
      <c r="AR38">
        <v>12.868712481736587</v>
      </c>
      <c r="AS38">
        <v>8.6128939391567521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23.081527831022512</v>
      </c>
      <c r="BB38">
        <f t="shared" si="0"/>
        <v>529.10813319822478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40.272966014267325</v>
      </c>
      <c r="L39">
        <v>10.090594269379361</v>
      </c>
      <c r="M39">
        <v>0</v>
      </c>
      <c r="N39">
        <v>30.26052105185056</v>
      </c>
      <c r="O39">
        <v>50.81280741755269</v>
      </c>
      <c r="P39">
        <v>50.990969963358779</v>
      </c>
      <c r="Q39">
        <v>1.9478835482572341</v>
      </c>
      <c r="R39">
        <v>5.0401003185118958</v>
      </c>
      <c r="S39">
        <v>3.3194756412557087</v>
      </c>
      <c r="T39">
        <v>0</v>
      </c>
      <c r="U39">
        <v>245.79735878903239</v>
      </c>
      <c r="V39">
        <v>0</v>
      </c>
      <c r="W39">
        <v>5.0425072987169415</v>
      </c>
      <c r="X39">
        <v>15.129931120851596</v>
      </c>
      <c r="Y39">
        <v>0</v>
      </c>
      <c r="Z39">
        <v>3.3581692026716756</v>
      </c>
      <c r="AA39">
        <v>0</v>
      </c>
      <c r="AB39">
        <v>7.1582310477979538</v>
      </c>
      <c r="AC39">
        <v>2.6190433388624501</v>
      </c>
      <c r="AD39">
        <v>0</v>
      </c>
      <c r="AE39">
        <v>13.367722103944896</v>
      </c>
      <c r="AF39">
        <v>0</v>
      </c>
      <c r="AG39">
        <v>0</v>
      </c>
      <c r="AH39">
        <v>0</v>
      </c>
      <c r="AI39">
        <v>8.9572120844917542</v>
      </c>
      <c r="AJ39">
        <v>0</v>
      </c>
      <c r="AK39">
        <v>14.491607738259235</v>
      </c>
      <c r="AL39">
        <v>12.501559486537259</v>
      </c>
      <c r="AM39">
        <v>4.2683032326445414</v>
      </c>
      <c r="AN39">
        <v>0</v>
      </c>
      <c r="AO39">
        <v>0</v>
      </c>
      <c r="AP39">
        <v>0.22969644219925622</v>
      </c>
      <c r="AQ39">
        <v>0</v>
      </c>
      <c r="AR39">
        <v>12.868712481736587</v>
      </c>
      <c r="AS39">
        <v>8.6128939391567521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22.870379541009861</v>
      </c>
      <c r="BB39">
        <f t="shared" si="0"/>
        <v>524.26788699032704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40.272966014267325</v>
      </c>
      <c r="L40">
        <v>10.090594269379361</v>
      </c>
      <c r="M40">
        <v>0</v>
      </c>
      <c r="N40">
        <v>30.26052105185056</v>
      </c>
      <c r="O40">
        <v>50.81280741755269</v>
      </c>
      <c r="P40">
        <v>50.990969963358779</v>
      </c>
      <c r="Q40">
        <v>1.9478835482572341</v>
      </c>
      <c r="R40">
        <v>5.0401003185118958</v>
      </c>
      <c r="S40">
        <v>3.3194756412557087</v>
      </c>
      <c r="T40">
        <v>0</v>
      </c>
      <c r="U40">
        <v>245.79735878903239</v>
      </c>
      <c r="V40">
        <v>0</v>
      </c>
      <c r="W40">
        <v>5.0425072987169415</v>
      </c>
      <c r="X40">
        <v>15.129931120851596</v>
      </c>
      <c r="Y40">
        <v>0</v>
      </c>
      <c r="Z40">
        <v>3.3581692026716756</v>
      </c>
      <c r="AA40">
        <v>0</v>
      </c>
      <c r="AB40">
        <v>7.1582310477979538</v>
      </c>
      <c r="AC40">
        <v>2.6190433388624501</v>
      </c>
      <c r="AD40">
        <v>0</v>
      </c>
      <c r="AE40">
        <v>13.367722103944896</v>
      </c>
      <c r="AF40">
        <v>0</v>
      </c>
      <c r="AG40">
        <v>0</v>
      </c>
      <c r="AH40">
        <v>0</v>
      </c>
      <c r="AI40">
        <v>8.9572120844917542</v>
      </c>
      <c r="AJ40">
        <v>0</v>
      </c>
      <c r="AK40">
        <v>14.491607738259235</v>
      </c>
      <c r="AL40">
        <v>12.501559486537259</v>
      </c>
      <c r="AM40">
        <v>4.2683032326445414</v>
      </c>
      <c r="AN40">
        <v>0</v>
      </c>
      <c r="AO40">
        <v>0</v>
      </c>
      <c r="AP40">
        <v>0.22969644219925622</v>
      </c>
      <c r="AQ40">
        <v>0</v>
      </c>
      <c r="AR40">
        <v>12.868712481736587</v>
      </c>
      <c r="AS40">
        <v>8.6128939391567521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22.870379541009861</v>
      </c>
      <c r="BB40">
        <f t="shared" si="0"/>
        <v>524.26788699032704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40.556358427859699</v>
      </c>
      <c r="L41">
        <v>10.090594269379361</v>
      </c>
      <c r="M41">
        <v>0</v>
      </c>
      <c r="N41">
        <v>30.26052105185056</v>
      </c>
      <c r="O41">
        <v>50.81280741755269</v>
      </c>
      <c r="P41">
        <v>50.990969963358779</v>
      </c>
      <c r="Q41">
        <v>1.9478835482572341</v>
      </c>
      <c r="R41">
        <v>5.0401003185118958</v>
      </c>
      <c r="S41">
        <v>3.3194756412557087</v>
      </c>
      <c r="T41">
        <v>0</v>
      </c>
      <c r="U41">
        <v>245.79735878903239</v>
      </c>
      <c r="V41">
        <v>0</v>
      </c>
      <c r="W41">
        <v>5.0425072987169415</v>
      </c>
      <c r="X41">
        <v>15.129931120851596</v>
      </c>
      <c r="Y41">
        <v>0</v>
      </c>
      <c r="Z41">
        <v>5.0372539365476925</v>
      </c>
      <c r="AA41">
        <v>0</v>
      </c>
      <c r="AB41">
        <v>3.5609475161761637</v>
      </c>
      <c r="AC41">
        <v>2.6190433388624501</v>
      </c>
      <c r="AD41">
        <v>0</v>
      </c>
      <c r="AE41">
        <v>13.367722103944896</v>
      </c>
      <c r="AF41">
        <v>0</v>
      </c>
      <c r="AG41">
        <v>0</v>
      </c>
      <c r="AH41">
        <v>0</v>
      </c>
      <c r="AI41">
        <v>8.9572120844917542</v>
      </c>
      <c r="AJ41">
        <v>0</v>
      </c>
      <c r="AK41">
        <v>14.491607738259235</v>
      </c>
      <c r="AL41">
        <v>12.501559486537259</v>
      </c>
      <c r="AM41">
        <v>4.2683032326445414</v>
      </c>
      <c r="AN41">
        <v>0</v>
      </c>
      <c r="AO41">
        <v>0</v>
      </c>
      <c r="AP41">
        <v>0.22969644219925622</v>
      </c>
      <c r="AQ41">
        <v>0</v>
      </c>
      <c r="AR41">
        <v>12.868712481736587</v>
      </c>
      <c r="AS41">
        <v>8.6128939391567521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22.802044634152246</v>
      </c>
      <c r="BB41">
        <f t="shared" si="0"/>
        <v>522.70141551303129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40.556358427859699</v>
      </c>
      <c r="L42">
        <v>10.090594269379361</v>
      </c>
      <c r="M42">
        <v>0</v>
      </c>
      <c r="N42">
        <v>30.26052105185056</v>
      </c>
      <c r="O42">
        <v>50.81280741755269</v>
      </c>
      <c r="P42">
        <v>50.990969963358779</v>
      </c>
      <c r="Q42">
        <v>1.9478835482572341</v>
      </c>
      <c r="R42">
        <v>5.0401003185118958</v>
      </c>
      <c r="S42">
        <v>3.3194756412557087</v>
      </c>
      <c r="T42">
        <v>0</v>
      </c>
      <c r="U42">
        <v>245.79735878903239</v>
      </c>
      <c r="V42">
        <v>0</v>
      </c>
      <c r="W42">
        <v>5.0425072987169415</v>
      </c>
      <c r="X42">
        <v>15.129931120851596</v>
      </c>
      <c r="Y42">
        <v>0</v>
      </c>
      <c r="Z42">
        <v>5.0372539365476925</v>
      </c>
      <c r="AA42">
        <v>0</v>
      </c>
      <c r="AB42">
        <v>3.5609475161761637</v>
      </c>
      <c r="AC42">
        <v>2.6190433388624501</v>
      </c>
      <c r="AD42">
        <v>0</v>
      </c>
      <c r="AE42">
        <v>13.367722103944896</v>
      </c>
      <c r="AF42">
        <v>0</v>
      </c>
      <c r="AG42">
        <v>0</v>
      </c>
      <c r="AH42">
        <v>0</v>
      </c>
      <c r="AI42">
        <v>8.9572120844917542</v>
      </c>
      <c r="AJ42">
        <v>0</v>
      </c>
      <c r="AK42">
        <v>14.491607738259235</v>
      </c>
      <c r="AL42">
        <v>12.501559486537259</v>
      </c>
      <c r="AM42">
        <v>4.2683032326445414</v>
      </c>
      <c r="AN42">
        <v>0</v>
      </c>
      <c r="AO42">
        <v>0</v>
      </c>
      <c r="AP42">
        <v>0.22969644219925622</v>
      </c>
      <c r="AQ42">
        <v>0</v>
      </c>
      <c r="AR42">
        <v>12.868712481736587</v>
      </c>
      <c r="AS42">
        <v>8.6128939391567521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22.802044634152246</v>
      </c>
      <c r="BB42">
        <f t="shared" si="0"/>
        <v>522.70141551303129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40.556358427859699</v>
      </c>
      <c r="L43">
        <v>10.090594269379361</v>
      </c>
      <c r="M43">
        <v>0</v>
      </c>
      <c r="N43">
        <v>30.26052105185056</v>
      </c>
      <c r="O43">
        <v>50.81280741755269</v>
      </c>
      <c r="P43">
        <v>50.990969963358779</v>
      </c>
      <c r="Q43">
        <v>1.9478835482572341</v>
      </c>
      <c r="R43">
        <v>5.0412638357825177</v>
      </c>
      <c r="S43">
        <v>3.3194756412557087</v>
      </c>
      <c r="T43">
        <v>0</v>
      </c>
      <c r="U43">
        <v>245.79735878903239</v>
      </c>
      <c r="V43">
        <v>0</v>
      </c>
      <c r="W43">
        <v>5.0438770377041218</v>
      </c>
      <c r="X43">
        <v>15.132202882281153</v>
      </c>
      <c r="Y43">
        <v>0</v>
      </c>
      <c r="Z43">
        <v>5.0372539365476925</v>
      </c>
      <c r="AA43">
        <v>0</v>
      </c>
      <c r="AB43">
        <v>7.1582310477979538</v>
      </c>
      <c r="AC43">
        <v>2.6190433388624501</v>
      </c>
      <c r="AD43">
        <v>0</v>
      </c>
      <c r="AE43">
        <v>13.367722103944896</v>
      </c>
      <c r="AF43">
        <v>0</v>
      </c>
      <c r="AG43">
        <v>0</v>
      </c>
      <c r="AH43">
        <v>0</v>
      </c>
      <c r="AI43">
        <v>1.7225405986224169</v>
      </c>
      <c r="AJ43">
        <v>0</v>
      </c>
      <c r="AK43">
        <v>14.491607738259235</v>
      </c>
      <c r="AL43">
        <v>12.501559486537259</v>
      </c>
      <c r="AM43">
        <v>4.2683032326445414</v>
      </c>
      <c r="AN43">
        <v>0</v>
      </c>
      <c r="AO43">
        <v>0</v>
      </c>
      <c r="AP43">
        <v>0.65627520838004583</v>
      </c>
      <c r="AQ43">
        <v>0</v>
      </c>
      <c r="AR43">
        <v>12.868712481736587</v>
      </c>
      <c r="AS43">
        <v>8.6128939391567521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22.668033659830385</v>
      </c>
      <c r="BB43">
        <f t="shared" si="0"/>
        <v>519.62942231697366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40.556358427859699</v>
      </c>
      <c r="L44">
        <v>10.090594269379361</v>
      </c>
      <c r="M44">
        <v>0</v>
      </c>
      <c r="N44">
        <v>30.26052105185056</v>
      </c>
      <c r="O44">
        <v>50.81280741755269</v>
      </c>
      <c r="P44">
        <v>50.990969963358779</v>
      </c>
      <c r="Q44">
        <v>1.9478835482572341</v>
      </c>
      <c r="R44">
        <v>5.0412638357825177</v>
      </c>
      <c r="S44">
        <v>3.3194756412557087</v>
      </c>
      <c r="T44">
        <v>0</v>
      </c>
      <c r="U44">
        <v>245.79735878903239</v>
      </c>
      <c r="V44">
        <v>0</v>
      </c>
      <c r="W44">
        <v>5.0438770377041218</v>
      </c>
      <c r="X44">
        <v>15.130636183115486</v>
      </c>
      <c r="Y44">
        <v>0</v>
      </c>
      <c r="Z44">
        <v>5.0372539365476925</v>
      </c>
      <c r="AA44">
        <v>0</v>
      </c>
      <c r="AB44">
        <v>7.1582310477979538</v>
      </c>
      <c r="AC44">
        <v>2.6190433388624501</v>
      </c>
      <c r="AD44">
        <v>0</v>
      </c>
      <c r="AE44">
        <v>13.367722103944896</v>
      </c>
      <c r="AF44">
        <v>0</v>
      </c>
      <c r="AG44">
        <v>0</v>
      </c>
      <c r="AH44">
        <v>0</v>
      </c>
      <c r="AI44">
        <v>0.86127029931120846</v>
      </c>
      <c r="AJ44">
        <v>0</v>
      </c>
      <c r="AK44">
        <v>14.491607738259235</v>
      </c>
      <c r="AL44">
        <v>12.501559486537259</v>
      </c>
      <c r="AM44">
        <v>4.2683032326445414</v>
      </c>
      <c r="AN44">
        <v>0</v>
      </c>
      <c r="AO44">
        <v>0</v>
      </c>
      <c r="AP44">
        <v>0.65627520838004583</v>
      </c>
      <c r="AQ44">
        <v>0</v>
      </c>
      <c r="AR44">
        <v>12.868712481736587</v>
      </c>
      <c r="AS44">
        <v>8.6128939391567521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22.631967073294049</v>
      </c>
      <c r="BB44">
        <f t="shared" si="0"/>
        <v>518.80265190503303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40.556358427859699</v>
      </c>
      <c r="L45">
        <v>10.090594269379361</v>
      </c>
      <c r="M45">
        <v>0</v>
      </c>
      <c r="N45">
        <v>30.26052105185056</v>
      </c>
      <c r="O45">
        <v>50.81280741755269</v>
      </c>
      <c r="P45">
        <v>50.990969963358779</v>
      </c>
      <c r="Q45">
        <v>1.9478835482572341</v>
      </c>
      <c r="R45">
        <v>5.0412638357825177</v>
      </c>
      <c r="S45">
        <v>3.3194756412557087</v>
      </c>
      <c r="T45">
        <v>0</v>
      </c>
      <c r="U45">
        <v>245.79735878903239</v>
      </c>
      <c r="V45">
        <v>0</v>
      </c>
      <c r="W45">
        <v>5.0438770377041218</v>
      </c>
      <c r="X45">
        <v>15.129931120851596</v>
      </c>
      <c r="Y45">
        <v>0</v>
      </c>
      <c r="Z45">
        <v>5.0372539365476925</v>
      </c>
      <c r="AA45">
        <v>0</v>
      </c>
      <c r="AB45">
        <v>7.1582310477979538</v>
      </c>
      <c r="AC45">
        <v>2.5845822135316214</v>
      </c>
      <c r="AD45">
        <v>0</v>
      </c>
      <c r="AE45">
        <v>13.367722103944896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14.491607738259235</v>
      </c>
      <c r="AL45">
        <v>12.501559486537259</v>
      </c>
      <c r="AM45">
        <v>4.2683032326445414</v>
      </c>
      <c r="AN45">
        <v>0</v>
      </c>
      <c r="AO45">
        <v>0</v>
      </c>
      <c r="AP45">
        <v>0.65627520838004583</v>
      </c>
      <c r="AQ45">
        <v>0</v>
      </c>
      <c r="AR45">
        <v>12.868712481736587</v>
      </c>
      <c r="AS45">
        <v>8.6128939391567521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22.594496028141386</v>
      </c>
      <c r="BB45">
        <f t="shared" si="0"/>
        <v>517.94368646327973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40.556358427859699</v>
      </c>
      <c r="L46">
        <v>10.090594269379361</v>
      </c>
      <c r="M46">
        <v>0</v>
      </c>
      <c r="N46">
        <v>30.26052105185056</v>
      </c>
      <c r="O46">
        <v>50.81280741755269</v>
      </c>
      <c r="P46">
        <v>50.990969963358779</v>
      </c>
      <c r="Q46">
        <v>1.9478835482572341</v>
      </c>
      <c r="R46">
        <v>5.0412638357825177</v>
      </c>
      <c r="S46">
        <v>3.3194756412557087</v>
      </c>
      <c r="T46">
        <v>0</v>
      </c>
      <c r="U46">
        <v>245.79735878903239</v>
      </c>
      <c r="V46">
        <v>0</v>
      </c>
      <c r="W46">
        <v>5.0438770377041218</v>
      </c>
      <c r="X46">
        <v>15.129931120851596</v>
      </c>
      <c r="Y46">
        <v>0</v>
      </c>
      <c r="Z46">
        <v>3.3581692026716756</v>
      </c>
      <c r="AA46">
        <v>0</v>
      </c>
      <c r="AB46">
        <v>7.1582310477979538</v>
      </c>
      <c r="AC46">
        <v>2.6190433388624501</v>
      </c>
      <c r="AD46">
        <v>0</v>
      </c>
      <c r="AE46">
        <v>13.367722103944896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14.491607738259235</v>
      </c>
      <c r="AL46">
        <v>12.501559486537259</v>
      </c>
      <c r="AM46">
        <v>4.2683032326445414</v>
      </c>
      <c r="AN46">
        <v>0</v>
      </c>
      <c r="AO46">
        <v>0</v>
      </c>
      <c r="AP46">
        <v>0.65627520838004583</v>
      </c>
      <c r="AQ46">
        <v>0</v>
      </c>
      <c r="AR46">
        <v>12.868712481736587</v>
      </c>
      <c r="AS46">
        <v>8.6128939391567521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22.525750761304195</v>
      </c>
      <c r="BB46">
        <f t="shared" si="0"/>
        <v>516.3678081215719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40.556358427859699</v>
      </c>
      <c r="L47">
        <v>10.090594269379361</v>
      </c>
      <c r="M47">
        <v>0</v>
      </c>
      <c r="N47">
        <v>30.26052105185056</v>
      </c>
      <c r="O47">
        <v>50.81280741755269</v>
      </c>
      <c r="P47">
        <v>50.990969963358779</v>
      </c>
      <c r="Q47">
        <v>1.9478835482572341</v>
      </c>
      <c r="R47">
        <v>5.0412638357825177</v>
      </c>
      <c r="S47">
        <v>3.3194756412557087</v>
      </c>
      <c r="T47">
        <v>0</v>
      </c>
      <c r="U47">
        <v>245.79735878903239</v>
      </c>
      <c r="V47">
        <v>0</v>
      </c>
      <c r="W47">
        <v>5.0438770377041218</v>
      </c>
      <c r="X47">
        <v>15.129931120851596</v>
      </c>
      <c r="Y47">
        <v>0</v>
      </c>
      <c r="Z47">
        <v>3.3581692026716756</v>
      </c>
      <c r="AA47">
        <v>0</v>
      </c>
      <c r="AB47">
        <v>7.1582310477979538</v>
      </c>
      <c r="AC47">
        <v>2.6190433388624501</v>
      </c>
      <c r="AD47">
        <v>0</v>
      </c>
      <c r="AE47">
        <v>8.8886674431225199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14.491607738259235</v>
      </c>
      <c r="AL47">
        <v>12.501559486537259</v>
      </c>
      <c r="AM47">
        <v>4.2683032326445414</v>
      </c>
      <c r="AN47">
        <v>0</v>
      </c>
      <c r="AO47">
        <v>0</v>
      </c>
      <c r="AP47">
        <v>0.65627520838004583</v>
      </c>
      <c r="AQ47">
        <v>0</v>
      </c>
      <c r="AR47">
        <v>13.575784596117719</v>
      </c>
      <c r="AS47">
        <v>8.6128939391567521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22.368081890862953</v>
      </c>
      <c r="BB47">
        <f t="shared" si="0"/>
        <v>512.75349444557185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40.556358427859699</v>
      </c>
      <c r="L48">
        <v>10.090594269379361</v>
      </c>
      <c r="M48">
        <v>0</v>
      </c>
      <c r="N48">
        <v>30.26052105185056</v>
      </c>
      <c r="O48">
        <v>50.81280741755269</v>
      </c>
      <c r="P48">
        <v>50.990969963358779</v>
      </c>
      <c r="Q48">
        <v>1.9478835482572341</v>
      </c>
      <c r="R48">
        <v>5.0412638357825177</v>
      </c>
      <c r="S48">
        <v>3.3194756412557087</v>
      </c>
      <c r="T48">
        <v>0</v>
      </c>
      <c r="U48">
        <v>245.79735878903239</v>
      </c>
      <c r="V48">
        <v>0</v>
      </c>
      <c r="W48">
        <v>5.0438770377041218</v>
      </c>
      <c r="X48">
        <v>15.129931120851596</v>
      </c>
      <c r="Y48">
        <v>0</v>
      </c>
      <c r="Z48">
        <v>3.3581692026716756</v>
      </c>
      <c r="AA48">
        <v>0</v>
      </c>
      <c r="AB48">
        <v>3.5609475161761637</v>
      </c>
      <c r="AC48">
        <v>2.6190433388624501</v>
      </c>
      <c r="AD48">
        <v>0</v>
      </c>
      <c r="AE48">
        <v>8.8886674431225199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14.491607738259235</v>
      </c>
      <c r="AL48">
        <v>12.501559486537259</v>
      </c>
      <c r="AM48">
        <v>4.2683032326445414</v>
      </c>
      <c r="AN48">
        <v>0</v>
      </c>
      <c r="AO48">
        <v>0</v>
      </c>
      <c r="AP48">
        <v>0.65627520838004583</v>
      </c>
      <c r="AQ48">
        <v>0</v>
      </c>
      <c r="AR48">
        <v>13.575784596117719</v>
      </c>
      <c r="AS48">
        <v>8.6128939391567521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22.217715439241161</v>
      </c>
      <c r="BB48">
        <f t="shared" si="0"/>
        <v>509.3065773655718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40.556358427859699</v>
      </c>
      <c r="L49">
        <v>10.090594269379361</v>
      </c>
      <c r="M49">
        <v>0</v>
      </c>
      <c r="N49">
        <v>30.26052105185056</v>
      </c>
      <c r="O49">
        <v>50.81280741755269</v>
      </c>
      <c r="P49">
        <v>50.990969963358779</v>
      </c>
      <c r="Q49">
        <v>1.9478835482572341</v>
      </c>
      <c r="R49">
        <v>5.6704241877659065</v>
      </c>
      <c r="S49">
        <v>3.3194756412557087</v>
      </c>
      <c r="T49">
        <v>0</v>
      </c>
      <c r="U49">
        <v>245.79735878903239</v>
      </c>
      <c r="V49">
        <v>0</v>
      </c>
      <c r="W49">
        <v>5.0438770377041218</v>
      </c>
      <c r="X49">
        <v>15.129931120851596</v>
      </c>
      <c r="Y49">
        <v>0</v>
      </c>
      <c r="Z49">
        <v>3.3581692026716756</v>
      </c>
      <c r="AA49">
        <v>0</v>
      </c>
      <c r="AB49">
        <v>0</v>
      </c>
      <c r="AC49">
        <v>2.6190433388624501</v>
      </c>
      <c r="AD49">
        <v>0</v>
      </c>
      <c r="AE49">
        <v>8.8886674431225199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14.491607738259235</v>
      </c>
      <c r="AL49">
        <v>12.501559486537259</v>
      </c>
      <c r="AM49">
        <v>4.2683032326445414</v>
      </c>
      <c r="AN49">
        <v>0</v>
      </c>
      <c r="AO49">
        <v>0</v>
      </c>
      <c r="AP49">
        <v>0.65627520838004583</v>
      </c>
      <c r="AQ49">
        <v>0</v>
      </c>
      <c r="AR49">
        <v>12.868712481736587</v>
      </c>
      <c r="AS49">
        <v>8.6128939391567521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22.065611121396778</v>
      </c>
      <c r="BB49">
        <f t="shared" si="0"/>
        <v>505.81982240484234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40.556358427859699</v>
      </c>
      <c r="L50">
        <v>10.090594269379361</v>
      </c>
      <c r="M50">
        <v>0</v>
      </c>
      <c r="N50">
        <v>30.26052105185056</v>
      </c>
      <c r="O50">
        <v>50.81280741755269</v>
      </c>
      <c r="P50">
        <v>50.990969963358779</v>
      </c>
      <c r="Q50">
        <v>1.9478835482572341</v>
      </c>
      <c r="R50">
        <v>5.6704241877659065</v>
      </c>
      <c r="S50">
        <v>3.3410077216073777</v>
      </c>
      <c r="T50">
        <v>0</v>
      </c>
      <c r="U50">
        <v>245.79735878903239</v>
      </c>
      <c r="V50">
        <v>0</v>
      </c>
      <c r="W50">
        <v>5.0438770377041218</v>
      </c>
      <c r="X50">
        <v>15.129931120851596</v>
      </c>
      <c r="Y50">
        <v>0</v>
      </c>
      <c r="Z50">
        <v>3.3581692026716756</v>
      </c>
      <c r="AA50">
        <v>0</v>
      </c>
      <c r="AB50">
        <v>0</v>
      </c>
      <c r="AC50">
        <v>2.6190433388624501</v>
      </c>
      <c r="AD50">
        <v>0</v>
      </c>
      <c r="AE50">
        <v>8.8886674431225199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14.491607738259235</v>
      </c>
      <c r="AL50">
        <v>12.501559486537259</v>
      </c>
      <c r="AM50">
        <v>4.2683032326445414</v>
      </c>
      <c r="AN50">
        <v>0</v>
      </c>
      <c r="AO50">
        <v>0</v>
      </c>
      <c r="AP50">
        <v>0.65627520838004583</v>
      </c>
      <c r="AQ50">
        <v>0</v>
      </c>
      <c r="AR50">
        <v>12.868712481736587</v>
      </c>
      <c r="AS50">
        <v>8.6128939391567521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22.066511162355475</v>
      </c>
      <c r="BB50">
        <f t="shared" si="0"/>
        <v>505.84045444423532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40.556358427859699</v>
      </c>
      <c r="L51">
        <v>10.090594269379361</v>
      </c>
      <c r="M51">
        <v>0</v>
      </c>
      <c r="N51">
        <v>30.26052105185056</v>
      </c>
      <c r="O51">
        <v>50.81280741755269</v>
      </c>
      <c r="P51">
        <v>50.990969963358779</v>
      </c>
      <c r="Q51">
        <v>1.9478835482572341</v>
      </c>
      <c r="R51">
        <v>5.6704241877659065</v>
      </c>
      <c r="S51">
        <v>3.3410077216073777</v>
      </c>
      <c r="T51">
        <v>0</v>
      </c>
      <c r="U51">
        <v>245.79735878903239</v>
      </c>
      <c r="V51">
        <v>0</v>
      </c>
      <c r="W51">
        <v>5.0438770377041218</v>
      </c>
      <c r="X51">
        <v>15.129931120851596</v>
      </c>
      <c r="Y51">
        <v>0</v>
      </c>
      <c r="Z51">
        <v>1.6790847338760171</v>
      </c>
      <c r="AA51">
        <v>0</v>
      </c>
      <c r="AB51">
        <v>0</v>
      </c>
      <c r="AC51">
        <v>2.6190433388624501</v>
      </c>
      <c r="AD51">
        <v>2.1412676921310787</v>
      </c>
      <c r="AE51">
        <v>8.8886674431225199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14.491607738259235</v>
      </c>
      <c r="AL51">
        <v>12.501559486537259</v>
      </c>
      <c r="AM51">
        <v>4.2683032326445414</v>
      </c>
      <c r="AN51">
        <v>0</v>
      </c>
      <c r="AO51">
        <v>0</v>
      </c>
      <c r="AP51">
        <v>0.65627520838004583</v>
      </c>
      <c r="AQ51">
        <v>0</v>
      </c>
      <c r="AR51">
        <v>12.868712481736587</v>
      </c>
      <c r="AS51">
        <v>8.6128939391567521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22.08583042109089</v>
      </c>
      <c r="BB51">
        <f t="shared" si="0"/>
        <v>506.28331840883527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40.556358427859699</v>
      </c>
      <c r="L52">
        <v>10.090594269379361</v>
      </c>
      <c r="M52">
        <v>0</v>
      </c>
      <c r="N52">
        <v>30.26052105185056</v>
      </c>
      <c r="O52">
        <v>50.81280741755269</v>
      </c>
      <c r="P52">
        <v>50.990969963358779</v>
      </c>
      <c r="Q52">
        <v>1.9478835482572341</v>
      </c>
      <c r="R52">
        <v>5.6704241877659065</v>
      </c>
      <c r="S52">
        <v>3.3410077216073777</v>
      </c>
      <c r="T52">
        <v>0</v>
      </c>
      <c r="U52">
        <v>245.79735878903239</v>
      </c>
      <c r="V52">
        <v>0</v>
      </c>
      <c r="W52">
        <v>5.0438770377041218</v>
      </c>
      <c r="X52">
        <v>15.129931120851596</v>
      </c>
      <c r="Y52">
        <v>0</v>
      </c>
      <c r="Z52">
        <v>1.6790847338760171</v>
      </c>
      <c r="AA52">
        <v>0</v>
      </c>
      <c r="AB52">
        <v>0</v>
      </c>
      <c r="AC52">
        <v>0</v>
      </c>
      <c r="AD52">
        <v>2.1412676921310787</v>
      </c>
      <c r="AE52">
        <v>8.8886674431225199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14.491607738259235</v>
      </c>
      <c r="AL52">
        <v>12.501559486537259</v>
      </c>
      <c r="AM52">
        <v>4.2683032326445414</v>
      </c>
      <c r="AN52">
        <v>0</v>
      </c>
      <c r="AO52">
        <v>0</v>
      </c>
      <c r="AP52">
        <v>0.65627520838004583</v>
      </c>
      <c r="AQ52">
        <v>0</v>
      </c>
      <c r="AR52">
        <v>12.868712481736587</v>
      </c>
      <c r="AS52">
        <v>8.6128939391567521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21.976354409526444</v>
      </c>
      <c r="BB52">
        <f t="shared" si="0"/>
        <v>503.77375108153734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40.556358427859699</v>
      </c>
      <c r="L53">
        <v>10.090594269379361</v>
      </c>
      <c r="M53">
        <v>0</v>
      </c>
      <c r="N53">
        <v>30.26052105185056</v>
      </c>
      <c r="O53">
        <v>50.81280741755269</v>
      </c>
      <c r="P53">
        <v>50.990558902430337</v>
      </c>
      <c r="Q53">
        <v>1.9478835482572341</v>
      </c>
      <c r="R53">
        <v>5.6704241877659065</v>
      </c>
      <c r="S53">
        <v>3.3410077216073777</v>
      </c>
      <c r="T53">
        <v>0</v>
      </c>
      <c r="U53">
        <v>245.79735878903239</v>
      </c>
      <c r="V53">
        <v>0</v>
      </c>
      <c r="W53">
        <v>5.0438770377041218</v>
      </c>
      <c r="X53">
        <v>15.129931120851596</v>
      </c>
      <c r="Y53">
        <v>0</v>
      </c>
      <c r="Z53">
        <v>1.6790847338760171</v>
      </c>
      <c r="AA53">
        <v>0</v>
      </c>
      <c r="AB53">
        <v>0</v>
      </c>
      <c r="AC53">
        <v>0</v>
      </c>
      <c r="AD53">
        <v>2.1412676921310787</v>
      </c>
      <c r="AE53">
        <v>8.8886674431225199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14.491607738259235</v>
      </c>
      <c r="AL53">
        <v>12.501559486537259</v>
      </c>
      <c r="AM53">
        <v>4.2683032326445414</v>
      </c>
      <c r="AN53">
        <v>0</v>
      </c>
      <c r="AO53">
        <v>0</v>
      </c>
      <c r="AP53">
        <v>0.65627520838004583</v>
      </c>
      <c r="AQ53">
        <v>0</v>
      </c>
      <c r="AR53">
        <v>12.868712481736587</v>
      </c>
      <c r="AS53">
        <v>8.6128939391567521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21.976337227179634</v>
      </c>
      <c r="BB53">
        <f t="shared" si="0"/>
        <v>503.77335720295576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40.556358427859699</v>
      </c>
      <c r="L54">
        <v>10.090594269379361</v>
      </c>
      <c r="M54">
        <v>0</v>
      </c>
      <c r="N54">
        <v>30.26052105185056</v>
      </c>
      <c r="O54">
        <v>50.81280741755269</v>
      </c>
      <c r="P54">
        <v>50.990558902430337</v>
      </c>
      <c r="Q54">
        <v>1.9478835482572341</v>
      </c>
      <c r="R54">
        <v>5.6704241877659065</v>
      </c>
      <c r="S54">
        <v>3.3410077216073777</v>
      </c>
      <c r="T54">
        <v>0</v>
      </c>
      <c r="U54">
        <v>245.79735878903239</v>
      </c>
      <c r="V54">
        <v>0</v>
      </c>
      <c r="W54">
        <v>5.0438770377041218</v>
      </c>
      <c r="X54">
        <v>15.129931120851596</v>
      </c>
      <c r="Y54">
        <v>0</v>
      </c>
      <c r="Z54">
        <v>1.6790847338760171</v>
      </c>
      <c r="AA54">
        <v>0</v>
      </c>
      <c r="AB54">
        <v>0</v>
      </c>
      <c r="AC54">
        <v>0</v>
      </c>
      <c r="AD54">
        <v>2.1412676921310787</v>
      </c>
      <c r="AE54">
        <v>8.8886674431225199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14.491607738259235</v>
      </c>
      <c r="AL54">
        <v>12.501559486537259</v>
      </c>
      <c r="AM54">
        <v>4.2683032326445414</v>
      </c>
      <c r="AN54">
        <v>0</v>
      </c>
      <c r="AO54">
        <v>0</v>
      </c>
      <c r="AP54">
        <v>0.65627520838004583</v>
      </c>
      <c r="AQ54">
        <v>0</v>
      </c>
      <c r="AR54">
        <v>13.575784596117719</v>
      </c>
      <c r="AS54">
        <v>8.6128939391567521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22.005892841560765</v>
      </c>
      <c r="BB54">
        <f t="shared" si="0"/>
        <v>504.45087370295568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40.556358427859699</v>
      </c>
      <c r="L55">
        <v>10.090594269379361</v>
      </c>
      <c r="M55">
        <v>0</v>
      </c>
      <c r="N55">
        <v>30.26052105185056</v>
      </c>
      <c r="O55">
        <v>50.81280741755269</v>
      </c>
      <c r="P55">
        <v>50.990558902430337</v>
      </c>
      <c r="Q55">
        <v>1.9478835482572341</v>
      </c>
      <c r="R55">
        <v>5.6704241877659065</v>
      </c>
      <c r="S55">
        <v>3.3410077216073777</v>
      </c>
      <c r="T55">
        <v>0</v>
      </c>
      <c r="U55">
        <v>245.79735878903239</v>
      </c>
      <c r="V55">
        <v>0</v>
      </c>
      <c r="W55">
        <v>5.0438770377041218</v>
      </c>
      <c r="X55">
        <v>15.129931120851596</v>
      </c>
      <c r="Y55">
        <v>0</v>
      </c>
      <c r="Z55">
        <v>1.6790847338760171</v>
      </c>
      <c r="AA55">
        <v>0</v>
      </c>
      <c r="AB55">
        <v>0</v>
      </c>
      <c r="AC55">
        <v>0</v>
      </c>
      <c r="AD55">
        <v>2.1412676921310787</v>
      </c>
      <c r="AE55">
        <v>8.8886674431225199</v>
      </c>
      <c r="AF55">
        <v>0</v>
      </c>
      <c r="AG55">
        <v>0</v>
      </c>
      <c r="AH55">
        <v>1.349202171884784</v>
      </c>
      <c r="AI55">
        <v>0</v>
      </c>
      <c r="AJ55">
        <v>0</v>
      </c>
      <c r="AK55">
        <v>14.491607738259235</v>
      </c>
      <c r="AL55">
        <v>12.501559486537259</v>
      </c>
      <c r="AM55">
        <v>4.2683032326445414</v>
      </c>
      <c r="AN55">
        <v>0</v>
      </c>
      <c r="AO55">
        <v>0</v>
      </c>
      <c r="AP55">
        <v>0.65627520838004583</v>
      </c>
      <c r="AQ55">
        <v>0</v>
      </c>
      <c r="AR55">
        <v>13.575784596117719</v>
      </c>
      <c r="AS55">
        <v>8.6128939391567521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22.062289492345549</v>
      </c>
      <c r="BB55">
        <f t="shared" si="0"/>
        <v>505.74367922405571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40.556358427859699</v>
      </c>
      <c r="L56">
        <v>10.090594269379361</v>
      </c>
      <c r="M56">
        <v>0</v>
      </c>
      <c r="N56">
        <v>30.26052105185056</v>
      </c>
      <c r="O56">
        <v>50.81280741755269</v>
      </c>
      <c r="P56">
        <v>50.990558902430337</v>
      </c>
      <c r="Q56">
        <v>1.9478835482572341</v>
      </c>
      <c r="R56">
        <v>5.6704241877659065</v>
      </c>
      <c r="S56">
        <v>3.3410077216073777</v>
      </c>
      <c r="T56">
        <v>0</v>
      </c>
      <c r="U56">
        <v>245.79735878903239</v>
      </c>
      <c r="V56">
        <v>0</v>
      </c>
      <c r="W56">
        <v>5.0438770377041218</v>
      </c>
      <c r="X56">
        <v>15.129931120851596</v>
      </c>
      <c r="Y56">
        <v>0</v>
      </c>
      <c r="Z56">
        <v>3.3581692026716756</v>
      </c>
      <c r="AA56">
        <v>3.5824470674180757</v>
      </c>
      <c r="AB56">
        <v>0</v>
      </c>
      <c r="AC56">
        <v>0</v>
      </c>
      <c r="AD56">
        <v>2.1412676921310787</v>
      </c>
      <c r="AE56">
        <v>8.8886674431225199</v>
      </c>
      <c r="AF56">
        <v>0</v>
      </c>
      <c r="AG56">
        <v>0</v>
      </c>
      <c r="AH56">
        <v>5.3968081684408258</v>
      </c>
      <c r="AI56">
        <v>0</v>
      </c>
      <c r="AJ56">
        <v>0</v>
      </c>
      <c r="AK56">
        <v>14.491607738259235</v>
      </c>
      <c r="AL56">
        <v>12.501559486537259</v>
      </c>
      <c r="AM56">
        <v>4.2683032326445414</v>
      </c>
      <c r="AN56">
        <v>0</v>
      </c>
      <c r="AO56">
        <v>0</v>
      </c>
      <c r="AP56">
        <v>0.65627520838004583</v>
      </c>
      <c r="AQ56">
        <v>0</v>
      </c>
      <c r="AR56">
        <v>12.868712481736587</v>
      </c>
      <c r="AS56">
        <v>8.6128939391567521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22.421855826834197</v>
      </c>
      <c r="BB56">
        <f t="shared" si="0"/>
        <v>513.9861783079557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40.857533303607575</v>
      </c>
      <c r="L57">
        <v>10.090594269379361</v>
      </c>
      <c r="M57">
        <v>0</v>
      </c>
      <c r="N57">
        <v>14.118208620592926</v>
      </c>
      <c r="O57">
        <v>22.95815640774077</v>
      </c>
      <c r="P57">
        <v>50.989112531989662</v>
      </c>
      <c r="Q57">
        <v>1.9478835482572341</v>
      </c>
      <c r="R57">
        <v>5.4511418040020985</v>
      </c>
      <c r="S57">
        <v>3.4856601153166058</v>
      </c>
      <c r="T57">
        <v>0</v>
      </c>
      <c r="U57">
        <v>245.79735878903239</v>
      </c>
      <c r="V57">
        <v>0</v>
      </c>
      <c r="W57">
        <v>5.0414126086600524</v>
      </c>
      <c r="X57">
        <v>15.132276301215985</v>
      </c>
      <c r="Y57">
        <v>0</v>
      </c>
      <c r="Z57">
        <v>3.3581692026716756</v>
      </c>
      <c r="AA57">
        <v>3.5824470674180757</v>
      </c>
      <c r="AB57">
        <v>0</v>
      </c>
      <c r="AC57">
        <v>0</v>
      </c>
      <c r="AD57">
        <v>2.1412676921310787</v>
      </c>
      <c r="AE57">
        <v>8.8886674431225199</v>
      </c>
      <c r="AF57">
        <v>0</v>
      </c>
      <c r="AG57">
        <v>0</v>
      </c>
      <c r="AH57">
        <v>10.793616596430807</v>
      </c>
      <c r="AI57">
        <v>0</v>
      </c>
      <c r="AJ57">
        <v>0</v>
      </c>
      <c r="AK57">
        <v>14.491607738259235</v>
      </c>
      <c r="AL57">
        <v>12.501559486537259</v>
      </c>
      <c r="AM57">
        <v>4.2683032326445414</v>
      </c>
      <c r="AN57">
        <v>0</v>
      </c>
      <c r="AO57">
        <v>0</v>
      </c>
      <c r="AP57">
        <v>0.65627520838004583</v>
      </c>
      <c r="AQ57">
        <v>0</v>
      </c>
      <c r="AR57">
        <v>12.585883635984134</v>
      </c>
      <c r="AS57">
        <v>8.6128939391567521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20.805951234877767</v>
      </c>
      <c r="BB57">
        <f t="shared" si="0"/>
        <v>476.94407830765306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40.857533303607575</v>
      </c>
      <c r="L58">
        <v>10.090594269379361</v>
      </c>
      <c r="M58">
        <v>0</v>
      </c>
      <c r="N58">
        <v>14.118208620592926</v>
      </c>
      <c r="O58">
        <v>22.960956746078107</v>
      </c>
      <c r="P58">
        <v>50.989112531989662</v>
      </c>
      <c r="Q58">
        <v>1.9478835482572341</v>
      </c>
      <c r="R58">
        <v>5.4511418040020985</v>
      </c>
      <c r="S58">
        <v>3.4856601153166058</v>
      </c>
      <c r="T58">
        <v>0</v>
      </c>
      <c r="U58">
        <v>245.79735878903239</v>
      </c>
      <c r="V58">
        <v>0</v>
      </c>
      <c r="W58">
        <v>5.0414126086600524</v>
      </c>
      <c r="X58">
        <v>15.132540179503234</v>
      </c>
      <c r="Y58">
        <v>0</v>
      </c>
      <c r="Z58">
        <v>3.3581692026716756</v>
      </c>
      <c r="AA58">
        <v>3.5824470674180757</v>
      </c>
      <c r="AB58">
        <v>0</v>
      </c>
      <c r="AC58">
        <v>0</v>
      </c>
      <c r="AD58">
        <v>2.1412676921310787</v>
      </c>
      <c r="AE58">
        <v>8.8886674431225199</v>
      </c>
      <c r="AF58">
        <v>0</v>
      </c>
      <c r="AG58">
        <v>0</v>
      </c>
      <c r="AH58">
        <v>11.630121979336254</v>
      </c>
      <c r="AI58">
        <v>0</v>
      </c>
      <c r="AJ58">
        <v>0</v>
      </c>
      <c r="AK58">
        <v>14.491607738259235</v>
      </c>
      <c r="AL58">
        <v>12.501559486537259</v>
      </c>
      <c r="AM58">
        <v>4.2683032326445414</v>
      </c>
      <c r="AN58">
        <v>0</v>
      </c>
      <c r="AO58">
        <v>0</v>
      </c>
      <c r="AP58">
        <v>0.65627520838004583</v>
      </c>
      <c r="AQ58">
        <v>0</v>
      </c>
      <c r="AR58">
        <v>12.585883635984134</v>
      </c>
      <c r="AS58">
        <v>8.6128939391567521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20.841045244138122</v>
      </c>
      <c r="BB58">
        <f t="shared" si="0"/>
        <v>477.7485538979227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41.08791656585305</v>
      </c>
      <c r="L59">
        <v>10.090594269379361</v>
      </c>
      <c r="M59">
        <v>0</v>
      </c>
      <c r="N59">
        <v>14.118208620592926</v>
      </c>
      <c r="O59">
        <v>22.961870344879955</v>
      </c>
      <c r="P59">
        <v>50.989112531989662</v>
      </c>
      <c r="Q59">
        <v>1.9478835482572341</v>
      </c>
      <c r="R59">
        <v>5.4511418040020985</v>
      </c>
      <c r="S59">
        <v>3.4856601153166058</v>
      </c>
      <c r="T59">
        <v>0</v>
      </c>
      <c r="U59">
        <v>245.79735878903239</v>
      </c>
      <c r="V59">
        <v>0</v>
      </c>
      <c r="W59">
        <v>5.0414126086600524</v>
      </c>
      <c r="X59">
        <v>15.132540179503234</v>
      </c>
      <c r="Y59">
        <v>0</v>
      </c>
      <c r="Z59">
        <v>3.3581692026716756</v>
      </c>
      <c r="AA59">
        <v>6.6791383531621777</v>
      </c>
      <c r="AB59">
        <v>0</v>
      </c>
      <c r="AC59">
        <v>0</v>
      </c>
      <c r="AD59">
        <v>2.1412676921310787</v>
      </c>
      <c r="AE59">
        <v>8.8886674431225199</v>
      </c>
      <c r="AF59">
        <v>0</v>
      </c>
      <c r="AG59">
        <v>0</v>
      </c>
      <c r="AH59">
        <v>11.657105747651849</v>
      </c>
      <c r="AI59">
        <v>0</v>
      </c>
      <c r="AJ59">
        <v>0</v>
      </c>
      <c r="AK59">
        <v>14.491607738259235</v>
      </c>
      <c r="AL59">
        <v>12.501559486537259</v>
      </c>
      <c r="AM59">
        <v>4.2683032326445414</v>
      </c>
      <c r="AN59">
        <v>0</v>
      </c>
      <c r="AO59">
        <v>0</v>
      </c>
      <c r="AP59">
        <v>0.65627520838004583</v>
      </c>
      <c r="AQ59">
        <v>0</v>
      </c>
      <c r="AR59">
        <v>12.585883635984134</v>
      </c>
      <c r="AS59">
        <v>8.6128939391567521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20.981283070189598</v>
      </c>
      <c r="BB59">
        <f t="shared" si="0"/>
        <v>480.96328798697823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41.421602980521627</v>
      </c>
      <c r="L60">
        <v>10.090594269379361</v>
      </c>
      <c r="M60">
        <v>0</v>
      </c>
      <c r="N60">
        <v>14.118208620592926</v>
      </c>
      <c r="O60">
        <v>22.961870344879955</v>
      </c>
      <c r="P60">
        <v>50.989112531989662</v>
      </c>
      <c r="Q60">
        <v>1.9478835482572341</v>
      </c>
      <c r="R60">
        <v>5.4511418040020985</v>
      </c>
      <c r="S60">
        <v>3.4856601153166058</v>
      </c>
      <c r="T60">
        <v>0</v>
      </c>
      <c r="U60">
        <v>245.79735878903239</v>
      </c>
      <c r="V60">
        <v>0</v>
      </c>
      <c r="W60">
        <v>5.0414126086600524</v>
      </c>
      <c r="X60">
        <v>15.132540179503234</v>
      </c>
      <c r="Y60">
        <v>0</v>
      </c>
      <c r="Z60">
        <v>3.3581692026716756</v>
      </c>
      <c r="AA60">
        <v>6.7803372865790017</v>
      </c>
      <c r="AB60">
        <v>0</v>
      </c>
      <c r="AC60">
        <v>0</v>
      </c>
      <c r="AD60">
        <v>2.1412676921310787</v>
      </c>
      <c r="AE60">
        <v>8.8886674431225199</v>
      </c>
      <c r="AF60">
        <v>0</v>
      </c>
      <c r="AG60">
        <v>0</v>
      </c>
      <c r="AH60">
        <v>10.793616596430807</v>
      </c>
      <c r="AI60">
        <v>0</v>
      </c>
      <c r="AJ60">
        <v>0</v>
      </c>
      <c r="AK60">
        <v>14.491607738259235</v>
      </c>
      <c r="AL60">
        <v>12.501559486537259</v>
      </c>
      <c r="AM60">
        <v>4.2683032326445414</v>
      </c>
      <c r="AN60">
        <v>0</v>
      </c>
      <c r="AO60">
        <v>0</v>
      </c>
      <c r="AP60">
        <v>0.65627520838004583</v>
      </c>
      <c r="AQ60">
        <v>0</v>
      </c>
      <c r="AR60">
        <v>12.585883635984134</v>
      </c>
      <c r="AS60">
        <v>8.6128939391567521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20.963367431218522</v>
      </c>
      <c r="BB60">
        <f t="shared" si="0"/>
        <v>480.5525998228137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41.299423250224784</v>
      </c>
      <c r="L61">
        <v>10.090594269379361</v>
      </c>
      <c r="M61">
        <v>0</v>
      </c>
      <c r="N61">
        <v>14.118208620592926</v>
      </c>
      <c r="O61">
        <v>22.961870344879955</v>
      </c>
      <c r="P61">
        <v>50.989112531989662</v>
      </c>
      <c r="Q61">
        <v>1.9478835482572341</v>
      </c>
      <c r="R61">
        <v>5.6473864872089639</v>
      </c>
      <c r="S61">
        <v>3.4856601153166058</v>
      </c>
      <c r="T61">
        <v>0</v>
      </c>
      <c r="U61">
        <v>245.79735878903239</v>
      </c>
      <c r="V61">
        <v>0</v>
      </c>
      <c r="W61">
        <v>5.0414126086600524</v>
      </c>
      <c r="X61">
        <v>15.132540179503234</v>
      </c>
      <c r="Y61">
        <v>0</v>
      </c>
      <c r="Z61">
        <v>3.3581692026716756</v>
      </c>
      <c r="AA61">
        <v>7.185133550407012</v>
      </c>
      <c r="AB61">
        <v>3.5609475161761637</v>
      </c>
      <c r="AC61">
        <v>0</v>
      </c>
      <c r="AD61">
        <v>2.1412676921310787</v>
      </c>
      <c r="AE61">
        <v>8.8886674431225199</v>
      </c>
      <c r="AF61">
        <v>0</v>
      </c>
      <c r="AG61">
        <v>0</v>
      </c>
      <c r="AH61">
        <v>10.793616596430807</v>
      </c>
      <c r="AI61">
        <v>0</v>
      </c>
      <c r="AJ61">
        <v>0</v>
      </c>
      <c r="AK61">
        <v>14.491607738259235</v>
      </c>
      <c r="AL61">
        <v>12.501559486537259</v>
      </c>
      <c r="AM61">
        <v>4.2683032326445414</v>
      </c>
      <c r="AN61">
        <v>0</v>
      </c>
      <c r="AO61">
        <v>0</v>
      </c>
      <c r="AP61">
        <v>0.65627520838004583</v>
      </c>
      <c r="AQ61">
        <v>0</v>
      </c>
      <c r="AR61">
        <v>12.585883635984134</v>
      </c>
      <c r="AS61">
        <v>8.6128939391567521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21.132231436254337</v>
      </c>
      <c r="BB61">
        <f t="shared" si="0"/>
        <v>484.42354455069199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10.090594269379361</v>
      </c>
      <c r="M62">
        <v>0</v>
      </c>
      <c r="N62">
        <v>14.118208620592926</v>
      </c>
      <c r="O62">
        <v>22.961870344879955</v>
      </c>
      <c r="P62">
        <v>50.989112531989662</v>
      </c>
      <c r="Q62">
        <v>1.9478835482572341</v>
      </c>
      <c r="R62">
        <v>5.6473864872089639</v>
      </c>
      <c r="S62">
        <v>3.4856601153166058</v>
      </c>
      <c r="T62">
        <v>0</v>
      </c>
      <c r="U62">
        <v>245.79735878903239</v>
      </c>
      <c r="V62">
        <v>0</v>
      </c>
      <c r="W62">
        <v>5.0414126086600524</v>
      </c>
      <c r="X62">
        <v>15.132540179503234</v>
      </c>
      <c r="Y62">
        <v>0</v>
      </c>
      <c r="Z62">
        <v>3.3581692026716756</v>
      </c>
      <c r="AA62">
        <v>7.1988967877269863</v>
      </c>
      <c r="AB62">
        <v>3.5609475161761637</v>
      </c>
      <c r="AC62">
        <v>0</v>
      </c>
      <c r="AD62">
        <v>2.1412676921310787</v>
      </c>
      <c r="AE62">
        <v>8.8886674431225199</v>
      </c>
      <c r="AF62">
        <v>0</v>
      </c>
      <c r="AG62">
        <v>0</v>
      </c>
      <c r="AH62">
        <v>10.793616596430807</v>
      </c>
      <c r="AI62">
        <v>0</v>
      </c>
      <c r="AJ62">
        <v>0</v>
      </c>
      <c r="AK62">
        <v>14.491607738259235</v>
      </c>
      <c r="AL62">
        <v>12.501559486537259</v>
      </c>
      <c r="AM62">
        <v>4.2683032326445414</v>
      </c>
      <c r="AN62">
        <v>0</v>
      </c>
      <c r="AO62">
        <v>0</v>
      </c>
      <c r="AP62">
        <v>0.65627520838004583</v>
      </c>
      <c r="AQ62">
        <v>0</v>
      </c>
      <c r="AR62">
        <v>12.585883635984134</v>
      </c>
      <c r="AS62">
        <v>8.6128939391567521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19.40649084771492</v>
      </c>
      <c r="BB62">
        <f t="shared" si="0"/>
        <v>444.86362512632667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10.090594269379361</v>
      </c>
      <c r="M63">
        <v>0</v>
      </c>
      <c r="N63">
        <v>30.26052105185056</v>
      </c>
      <c r="O63">
        <v>48.604783354547031</v>
      </c>
      <c r="P63">
        <v>68.001965247864945</v>
      </c>
      <c r="Q63">
        <v>1.9478835482572341</v>
      </c>
      <c r="R63">
        <v>5.6473864872089639</v>
      </c>
      <c r="S63">
        <v>3.4856601153166058</v>
      </c>
      <c r="T63">
        <v>0</v>
      </c>
      <c r="U63">
        <v>245.79735878903239</v>
      </c>
      <c r="V63">
        <v>0</v>
      </c>
      <c r="W63">
        <v>5.0414126086600524</v>
      </c>
      <c r="X63">
        <v>15.132540179503234</v>
      </c>
      <c r="Y63">
        <v>0</v>
      </c>
      <c r="Z63">
        <v>3.3581692026716756</v>
      </c>
      <c r="AA63">
        <v>10.798345049050303</v>
      </c>
      <c r="AB63">
        <v>3.5609475161761637</v>
      </c>
      <c r="AC63">
        <v>0</v>
      </c>
      <c r="AD63">
        <v>2.462457906867042</v>
      </c>
      <c r="AE63">
        <v>8.8886674431225199</v>
      </c>
      <c r="AF63">
        <v>0</v>
      </c>
      <c r="AG63">
        <v>0</v>
      </c>
      <c r="AH63">
        <v>10.793616596430807</v>
      </c>
      <c r="AI63">
        <v>0</v>
      </c>
      <c r="AJ63">
        <v>0</v>
      </c>
      <c r="AK63">
        <v>14.491607738259235</v>
      </c>
      <c r="AL63">
        <v>9.2273415257775007</v>
      </c>
      <c r="AM63">
        <v>4.2683032326445414</v>
      </c>
      <c r="AN63">
        <v>0</v>
      </c>
      <c r="AO63">
        <v>0</v>
      </c>
      <c r="AP63">
        <v>1.1484816809241023</v>
      </c>
      <c r="AQ63">
        <v>0</v>
      </c>
      <c r="AR63">
        <v>12.585883635984134</v>
      </c>
      <c r="AS63">
        <v>8.6128939391567521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21.911845122761022</v>
      </c>
      <c r="BB63">
        <f t="shared" si="0"/>
        <v>502.29497599592395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10.090594269379361</v>
      </c>
      <c r="M64">
        <v>0</v>
      </c>
      <c r="N64">
        <v>30.26052105185056</v>
      </c>
      <c r="O64">
        <v>50.81177314291979</v>
      </c>
      <c r="P64">
        <v>68.001965247864945</v>
      </c>
      <c r="Q64">
        <v>1.9478835482572341</v>
      </c>
      <c r="R64">
        <v>5.6473864872089639</v>
      </c>
      <c r="S64">
        <v>3.4856601153166058</v>
      </c>
      <c r="T64">
        <v>0</v>
      </c>
      <c r="U64">
        <v>245.79735878903239</v>
      </c>
      <c r="V64">
        <v>0</v>
      </c>
      <c r="W64">
        <v>5.0414126086600524</v>
      </c>
      <c r="X64">
        <v>15.132540179503234</v>
      </c>
      <c r="Y64">
        <v>0</v>
      </c>
      <c r="Z64">
        <v>3.3581692026716756</v>
      </c>
      <c r="AA64">
        <v>10.798345049050303</v>
      </c>
      <c r="AB64">
        <v>3.5609475161761637</v>
      </c>
      <c r="AC64">
        <v>0</v>
      </c>
      <c r="AD64">
        <v>2.462457906867042</v>
      </c>
      <c r="AE64">
        <v>12.777459084742226</v>
      </c>
      <c r="AF64">
        <v>0</v>
      </c>
      <c r="AG64">
        <v>0</v>
      </c>
      <c r="AH64">
        <v>10.793616596430807</v>
      </c>
      <c r="AI64">
        <v>0</v>
      </c>
      <c r="AJ64">
        <v>0</v>
      </c>
      <c r="AK64">
        <v>14.491607738259235</v>
      </c>
      <c r="AL64">
        <v>9.2273415257775007</v>
      </c>
      <c r="AM64">
        <v>4.2683032326445414</v>
      </c>
      <c r="AN64">
        <v>0</v>
      </c>
      <c r="AO64">
        <v>0</v>
      </c>
      <c r="AP64">
        <v>1.1484816809241023</v>
      </c>
      <c r="AQ64">
        <v>0</v>
      </c>
      <c r="AR64">
        <v>12.585883635984134</v>
      </c>
      <c r="AS64">
        <v>8.6128939391567521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22.166648786534708</v>
      </c>
      <c r="BB64">
        <f t="shared" si="0"/>
        <v>508.13595376214272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10.090594269379361</v>
      </c>
      <c r="M65">
        <v>0</v>
      </c>
      <c r="N65">
        <v>30.259372858792442</v>
      </c>
      <c r="O65">
        <v>50.81177314291979</v>
      </c>
      <c r="P65">
        <v>53.129285777060062</v>
      </c>
      <c r="Q65">
        <v>1.9478835482572341</v>
      </c>
      <c r="R65">
        <v>5.6473864872089639</v>
      </c>
      <c r="S65">
        <v>3.4856601153166058</v>
      </c>
      <c r="T65">
        <v>0</v>
      </c>
      <c r="U65">
        <v>245.79735878903239</v>
      </c>
      <c r="V65">
        <v>0</v>
      </c>
      <c r="W65">
        <v>5.0414126086600524</v>
      </c>
      <c r="X65">
        <v>15.132540179503234</v>
      </c>
      <c r="Y65">
        <v>0</v>
      </c>
      <c r="Z65">
        <v>3.3581692026716756</v>
      </c>
      <c r="AA65">
        <v>10.798345049050303</v>
      </c>
      <c r="AB65">
        <v>7.1800328010853685</v>
      </c>
      <c r="AC65">
        <v>2.6190433388624501</v>
      </c>
      <c r="AD65">
        <v>2.462457906867042</v>
      </c>
      <c r="AE65">
        <v>13.378833008766438</v>
      </c>
      <c r="AF65">
        <v>0</v>
      </c>
      <c r="AG65">
        <v>0</v>
      </c>
      <c r="AH65">
        <v>10.793616596430807</v>
      </c>
      <c r="AI65">
        <v>0</v>
      </c>
      <c r="AJ65">
        <v>0</v>
      </c>
      <c r="AK65">
        <v>14.491607738259235</v>
      </c>
      <c r="AL65">
        <v>9.2273415257775007</v>
      </c>
      <c r="AM65">
        <v>4.2683032326445414</v>
      </c>
      <c r="AN65">
        <v>0</v>
      </c>
      <c r="AO65">
        <v>0</v>
      </c>
      <c r="AP65">
        <v>1.1484816809241023</v>
      </c>
      <c r="AQ65">
        <v>0</v>
      </c>
      <c r="AR65">
        <v>12.585883635984134</v>
      </c>
      <c r="AS65">
        <v>8.7175040176372356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21.835186697963586</v>
      </c>
      <c r="BB65">
        <f t="shared" si="0"/>
        <v>500.53770081312729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10.090594269379361</v>
      </c>
      <c r="M66">
        <v>0</v>
      </c>
      <c r="N66">
        <v>30.259372858792442</v>
      </c>
      <c r="O66">
        <v>50.81177314291979</v>
      </c>
      <c r="P66">
        <v>51.367786478667696</v>
      </c>
      <c r="Q66">
        <v>1.9478835482572341</v>
      </c>
      <c r="R66">
        <v>5.6473864872089639</v>
      </c>
      <c r="S66">
        <v>3.4856601153166058</v>
      </c>
      <c r="T66">
        <v>0</v>
      </c>
      <c r="U66">
        <v>245.79735878903239</v>
      </c>
      <c r="V66">
        <v>0</v>
      </c>
      <c r="W66">
        <v>5.0414126086600524</v>
      </c>
      <c r="X66">
        <v>15.132540179503234</v>
      </c>
      <c r="Y66">
        <v>0</v>
      </c>
      <c r="Z66">
        <v>3.3581692026716756</v>
      </c>
      <c r="AA66">
        <v>10.798345049050303</v>
      </c>
      <c r="AB66">
        <v>7.1800328010853685</v>
      </c>
      <c r="AC66">
        <v>2.6190433388624501</v>
      </c>
      <c r="AD66">
        <v>2.462457906867042</v>
      </c>
      <c r="AE66">
        <v>13.378833008766438</v>
      </c>
      <c r="AF66">
        <v>0</v>
      </c>
      <c r="AG66">
        <v>0</v>
      </c>
      <c r="AH66">
        <v>10.793616596430807</v>
      </c>
      <c r="AI66">
        <v>0</v>
      </c>
      <c r="AJ66">
        <v>0</v>
      </c>
      <c r="AK66">
        <v>14.491607738259235</v>
      </c>
      <c r="AL66">
        <v>9.2273415257775007</v>
      </c>
      <c r="AM66">
        <v>4.2683032326445414</v>
      </c>
      <c r="AN66">
        <v>0</v>
      </c>
      <c r="AO66">
        <v>0</v>
      </c>
      <c r="AP66">
        <v>1.1484816809241023</v>
      </c>
      <c r="AQ66">
        <v>0</v>
      </c>
      <c r="AR66">
        <v>12.585883635984134</v>
      </c>
      <c r="AS66">
        <v>8.7175040176372356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21.76155602729078</v>
      </c>
      <c r="BB66">
        <f t="shared" si="0"/>
        <v>498.84983218540776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10.090594269379361</v>
      </c>
      <c r="M67">
        <v>0</v>
      </c>
      <c r="N67">
        <v>30.259372858792442</v>
      </c>
      <c r="O67">
        <v>50.81177314291979</v>
      </c>
      <c r="P67">
        <v>51.367786478667696</v>
      </c>
      <c r="Q67">
        <v>1.9478835482572341</v>
      </c>
      <c r="R67">
        <v>5.6473864872089639</v>
      </c>
      <c r="S67">
        <v>3.4856601153166058</v>
      </c>
      <c r="T67">
        <v>0</v>
      </c>
      <c r="U67">
        <v>245.79735878903239</v>
      </c>
      <c r="V67">
        <v>0</v>
      </c>
      <c r="W67">
        <v>5.0414126086600524</v>
      </c>
      <c r="X67">
        <v>15.132540179503234</v>
      </c>
      <c r="Y67">
        <v>0</v>
      </c>
      <c r="Z67">
        <v>3.3581692026716756</v>
      </c>
      <c r="AA67">
        <v>10.798345049050303</v>
      </c>
      <c r="AB67">
        <v>10.77004932164475</v>
      </c>
      <c r="AC67">
        <v>2.6190433388624501</v>
      </c>
      <c r="AD67">
        <v>2.462457906867042</v>
      </c>
      <c r="AE67">
        <v>13.378833008766438</v>
      </c>
      <c r="AF67">
        <v>0</v>
      </c>
      <c r="AG67">
        <v>0</v>
      </c>
      <c r="AH67">
        <v>10.793616596430807</v>
      </c>
      <c r="AI67">
        <v>0</v>
      </c>
      <c r="AJ67">
        <v>0</v>
      </c>
      <c r="AK67">
        <v>14.491607738259235</v>
      </c>
      <c r="AL67">
        <v>9.2273415257775007</v>
      </c>
      <c r="AM67">
        <v>4.2683032326445414</v>
      </c>
      <c r="AN67">
        <v>0</v>
      </c>
      <c r="AO67">
        <v>0</v>
      </c>
      <c r="AP67">
        <v>1.1484816809241023</v>
      </c>
      <c r="AQ67">
        <v>0</v>
      </c>
      <c r="AR67">
        <v>12.585883635984134</v>
      </c>
      <c r="AS67">
        <v>8.7175040176372356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21.911618717850168</v>
      </c>
      <c r="BB67">
        <f t="shared" si="0"/>
        <v>502.28978601540769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10.090594269379361</v>
      </c>
      <c r="M68">
        <v>0</v>
      </c>
      <c r="N68">
        <v>30.259372858792442</v>
      </c>
      <c r="O68">
        <v>50.81177314291979</v>
      </c>
      <c r="P68">
        <v>51.367786478667696</v>
      </c>
      <c r="Q68">
        <v>1.9478835482572341</v>
      </c>
      <c r="R68">
        <v>5.6473864872089639</v>
      </c>
      <c r="S68">
        <v>3.4856601153166058</v>
      </c>
      <c r="T68">
        <v>0</v>
      </c>
      <c r="U68">
        <v>245.79735878903239</v>
      </c>
      <c r="V68">
        <v>0</v>
      </c>
      <c r="W68">
        <v>5.0414126086600524</v>
      </c>
      <c r="X68">
        <v>15.132107464579212</v>
      </c>
      <c r="Y68">
        <v>0</v>
      </c>
      <c r="Z68">
        <v>3.3581692026716756</v>
      </c>
      <c r="AA68">
        <v>10.798345049050303</v>
      </c>
      <c r="AB68">
        <v>10.77004932164475</v>
      </c>
      <c r="AC68">
        <v>2.6190433388624501</v>
      </c>
      <c r="AD68">
        <v>2.462457906867042</v>
      </c>
      <c r="AE68">
        <v>13.378833008766438</v>
      </c>
      <c r="AF68">
        <v>0</v>
      </c>
      <c r="AG68">
        <v>0</v>
      </c>
      <c r="AH68">
        <v>10.793616596430807</v>
      </c>
      <c r="AI68">
        <v>0</v>
      </c>
      <c r="AJ68">
        <v>0</v>
      </c>
      <c r="AK68">
        <v>14.491607738259235</v>
      </c>
      <c r="AL68">
        <v>9.2273415257775007</v>
      </c>
      <c r="AM68">
        <v>4.2683032326445414</v>
      </c>
      <c r="AN68">
        <v>0</v>
      </c>
      <c r="AO68">
        <v>0</v>
      </c>
      <c r="AP68">
        <v>1.1484816809241023</v>
      </c>
      <c r="AQ68">
        <v>0</v>
      </c>
      <c r="AR68">
        <v>13.575784596117719</v>
      </c>
      <c r="AS68">
        <v>8.7175040176372356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21.952978490499923</v>
      </c>
      <c r="BB68">
        <f t="shared" ref="BB68:BB99" si="1">SUM(B68:AZ68)-BA68</f>
        <v>503.23789448796759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10.090594269379361</v>
      </c>
      <c r="M69">
        <v>0</v>
      </c>
      <c r="N69">
        <v>30.259372858792442</v>
      </c>
      <c r="O69">
        <v>50.81177314291979</v>
      </c>
      <c r="P69">
        <v>51.367786478667696</v>
      </c>
      <c r="Q69">
        <v>1.9478835482572341</v>
      </c>
      <c r="R69">
        <v>5.6473864872089639</v>
      </c>
      <c r="S69">
        <v>3.4856601153166058</v>
      </c>
      <c r="T69">
        <v>0</v>
      </c>
      <c r="U69">
        <v>245.79735878903239</v>
      </c>
      <c r="V69">
        <v>0</v>
      </c>
      <c r="W69">
        <v>5.0414126086600524</v>
      </c>
      <c r="X69">
        <v>15.132107464579212</v>
      </c>
      <c r="Y69">
        <v>0</v>
      </c>
      <c r="Z69">
        <v>3.3581692026716756</v>
      </c>
      <c r="AA69">
        <v>10.798345049050303</v>
      </c>
      <c r="AB69">
        <v>10.77004932164475</v>
      </c>
      <c r="AC69">
        <v>5.2380861918847827</v>
      </c>
      <c r="AD69">
        <v>2.462457906867042</v>
      </c>
      <c r="AE69">
        <v>13.378833008766438</v>
      </c>
      <c r="AF69">
        <v>0</v>
      </c>
      <c r="AG69">
        <v>0</v>
      </c>
      <c r="AH69">
        <v>10.793616596430807</v>
      </c>
      <c r="AI69">
        <v>0</v>
      </c>
      <c r="AJ69">
        <v>0</v>
      </c>
      <c r="AK69">
        <v>14.491607738259235</v>
      </c>
      <c r="AL69">
        <v>9.2273415257775007</v>
      </c>
      <c r="AM69">
        <v>4.2683032326445414</v>
      </c>
      <c r="AN69">
        <v>0</v>
      </c>
      <c r="AO69">
        <v>0</v>
      </c>
      <c r="AP69">
        <v>0.49220647254405664</v>
      </c>
      <c r="AQ69">
        <v>0</v>
      </c>
      <c r="AR69">
        <v>13.575784596117719</v>
      </c>
      <c r="AS69">
        <v>8.7175040176372356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22.035022178045971</v>
      </c>
      <c r="BB69">
        <f t="shared" si="1"/>
        <v>505.11861844506387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10.090594269379361</v>
      </c>
      <c r="M70">
        <v>0</v>
      </c>
      <c r="N70">
        <v>30.259372858792442</v>
      </c>
      <c r="O70">
        <v>50.81177314291979</v>
      </c>
      <c r="P70">
        <v>51.367786478667696</v>
      </c>
      <c r="Q70">
        <v>1.9478835482572341</v>
      </c>
      <c r="R70">
        <v>5.6473864872089639</v>
      </c>
      <c r="S70">
        <v>3.4856601153166058</v>
      </c>
      <c r="T70">
        <v>0</v>
      </c>
      <c r="U70">
        <v>245.79735878903239</v>
      </c>
      <c r="V70">
        <v>0</v>
      </c>
      <c r="W70">
        <v>5.0414126086600524</v>
      </c>
      <c r="X70">
        <v>15.132540179503234</v>
      </c>
      <c r="Y70">
        <v>0</v>
      </c>
      <c r="Z70">
        <v>3.3536601857649755</v>
      </c>
      <c r="AA70">
        <v>10.798345049050303</v>
      </c>
      <c r="AB70">
        <v>10.77004932164475</v>
      </c>
      <c r="AC70">
        <v>5.2380861918847827</v>
      </c>
      <c r="AD70">
        <v>2.462457906867042</v>
      </c>
      <c r="AE70">
        <v>13.378833008766438</v>
      </c>
      <c r="AF70">
        <v>0</v>
      </c>
      <c r="AG70">
        <v>0</v>
      </c>
      <c r="AH70">
        <v>10.793616596430807</v>
      </c>
      <c r="AI70">
        <v>0</v>
      </c>
      <c r="AJ70">
        <v>0</v>
      </c>
      <c r="AK70">
        <v>14.491607738259235</v>
      </c>
      <c r="AL70">
        <v>9.2273415257775007</v>
      </c>
      <c r="AM70">
        <v>4.2683032326445414</v>
      </c>
      <c r="AN70">
        <v>0</v>
      </c>
      <c r="AO70">
        <v>0</v>
      </c>
      <c r="AP70">
        <v>0.49220647254405664</v>
      </c>
      <c r="AQ70">
        <v>0</v>
      </c>
      <c r="AR70">
        <v>12.868712481736587</v>
      </c>
      <c r="AS70">
        <v>8.7175040176372356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22.005296174241963</v>
      </c>
      <c r="BB70">
        <f t="shared" si="1"/>
        <v>504.43719603250406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10.090594269379361</v>
      </c>
      <c r="M71">
        <v>0</v>
      </c>
      <c r="N71">
        <v>30.262062290616097</v>
      </c>
      <c r="O71">
        <v>40.758507230394407</v>
      </c>
      <c r="P71">
        <v>51.04913288615986</v>
      </c>
      <c r="Q71">
        <v>1.9478835482572341</v>
      </c>
      <c r="R71">
        <v>5.6473864872089639</v>
      </c>
      <c r="S71">
        <v>3.4856601153166058</v>
      </c>
      <c r="T71">
        <v>0</v>
      </c>
      <c r="U71">
        <v>245.79735878903239</v>
      </c>
      <c r="V71">
        <v>0</v>
      </c>
      <c r="W71">
        <v>5.0414126086600524</v>
      </c>
      <c r="X71">
        <v>10.54107165623126</v>
      </c>
      <c r="Y71">
        <v>0</v>
      </c>
      <c r="Z71">
        <v>3.3536601857649755</v>
      </c>
      <c r="AA71">
        <v>10.798345049050303</v>
      </c>
      <c r="AB71">
        <v>10.77004932164475</v>
      </c>
      <c r="AC71">
        <v>5.2380861918847827</v>
      </c>
      <c r="AD71">
        <v>2.462457906867042</v>
      </c>
      <c r="AE71">
        <v>13.378833008766438</v>
      </c>
      <c r="AF71">
        <v>0</v>
      </c>
      <c r="AG71">
        <v>0</v>
      </c>
      <c r="AH71">
        <v>10.793616596430807</v>
      </c>
      <c r="AI71">
        <v>0</v>
      </c>
      <c r="AJ71">
        <v>0</v>
      </c>
      <c r="AK71">
        <v>14.491607738259235</v>
      </c>
      <c r="AL71">
        <v>9.2273415257775007</v>
      </c>
      <c r="AM71">
        <v>4.2683032326445414</v>
      </c>
      <c r="AN71">
        <v>0</v>
      </c>
      <c r="AO71">
        <v>0</v>
      </c>
      <c r="AP71">
        <v>1.4109917112689025</v>
      </c>
      <c r="AQ71">
        <v>0</v>
      </c>
      <c r="AR71">
        <v>12.868712481736587</v>
      </c>
      <c r="AS71">
        <v>8.7175040176372356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21.418344195887741</v>
      </c>
      <c r="BB71">
        <f t="shared" si="1"/>
        <v>490.98223465310156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10.090594269379361</v>
      </c>
      <c r="M72">
        <v>0</v>
      </c>
      <c r="N72">
        <v>30.262163566362439</v>
      </c>
      <c r="O72">
        <v>50.717857877232994</v>
      </c>
      <c r="P72">
        <v>51.369728713893394</v>
      </c>
      <c r="Q72">
        <v>1.9478835482572341</v>
      </c>
      <c r="R72">
        <v>5.6473864872089639</v>
      </c>
      <c r="S72">
        <v>3.4856601153166058</v>
      </c>
      <c r="T72">
        <v>0</v>
      </c>
      <c r="U72">
        <v>245.79735878903239</v>
      </c>
      <c r="V72">
        <v>0</v>
      </c>
      <c r="W72">
        <v>5.0414126086600524</v>
      </c>
      <c r="X72">
        <v>15.226030890221431</v>
      </c>
      <c r="Y72">
        <v>0</v>
      </c>
      <c r="Z72">
        <v>5.0372539365476925</v>
      </c>
      <c r="AA72">
        <v>10.798345049050303</v>
      </c>
      <c r="AB72">
        <v>10.77004932164475</v>
      </c>
      <c r="AC72">
        <v>5.2380861918847827</v>
      </c>
      <c r="AD72">
        <v>2.462457906867042</v>
      </c>
      <c r="AE72">
        <v>13.378833008766438</v>
      </c>
      <c r="AF72">
        <v>0</v>
      </c>
      <c r="AG72">
        <v>0</v>
      </c>
      <c r="AH72">
        <v>10.793616596430807</v>
      </c>
      <c r="AI72">
        <v>0</v>
      </c>
      <c r="AJ72">
        <v>0</v>
      </c>
      <c r="AK72">
        <v>14.491607738259235</v>
      </c>
      <c r="AL72">
        <v>9.2273415257775007</v>
      </c>
      <c r="AM72">
        <v>4.2683032326445414</v>
      </c>
      <c r="AN72">
        <v>0</v>
      </c>
      <c r="AO72">
        <v>0</v>
      </c>
      <c r="AP72">
        <v>1.4109917112689025</v>
      </c>
      <c r="AQ72">
        <v>0</v>
      </c>
      <c r="AR72">
        <v>12.868712481736587</v>
      </c>
      <c r="AS72">
        <v>8.7175040176372356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22.114255706614557</v>
      </c>
      <c r="BB72">
        <f t="shared" si="1"/>
        <v>506.93492387746608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10.090594269379361</v>
      </c>
      <c r="M73">
        <v>0</v>
      </c>
      <c r="N73">
        <v>30.262163566362439</v>
      </c>
      <c r="O73">
        <v>50.81280741755269</v>
      </c>
      <c r="P73">
        <v>51.369728713893394</v>
      </c>
      <c r="Q73">
        <v>1.9478835482572341</v>
      </c>
      <c r="R73">
        <v>5.3855073734348862</v>
      </c>
      <c r="S73">
        <v>3.4856601153166058</v>
      </c>
      <c r="T73">
        <v>0</v>
      </c>
      <c r="U73">
        <v>245.79735878903239</v>
      </c>
      <c r="V73">
        <v>0</v>
      </c>
      <c r="W73">
        <v>5.0414126086600524</v>
      </c>
      <c r="X73">
        <v>18.159515555761612</v>
      </c>
      <c r="Y73">
        <v>0</v>
      </c>
      <c r="Z73">
        <v>5.0372539365476925</v>
      </c>
      <c r="AA73">
        <v>10.798345049050303</v>
      </c>
      <c r="AB73">
        <v>10.77004932164475</v>
      </c>
      <c r="AC73">
        <v>5.2380861918847827</v>
      </c>
      <c r="AD73">
        <v>2.462457906867042</v>
      </c>
      <c r="AE73">
        <v>13.378833008766438</v>
      </c>
      <c r="AF73">
        <v>0</v>
      </c>
      <c r="AG73">
        <v>0</v>
      </c>
      <c r="AH73">
        <v>10.793616596430807</v>
      </c>
      <c r="AI73">
        <v>0</v>
      </c>
      <c r="AJ73">
        <v>0</v>
      </c>
      <c r="AK73">
        <v>14.491607738259235</v>
      </c>
      <c r="AL73">
        <v>12.501559486537259</v>
      </c>
      <c r="AM73">
        <v>4.2683032326445414</v>
      </c>
      <c r="AN73">
        <v>0</v>
      </c>
      <c r="AO73">
        <v>0</v>
      </c>
      <c r="AP73">
        <v>1.2797365635784579</v>
      </c>
      <c r="AQ73">
        <v>0</v>
      </c>
      <c r="AR73">
        <v>12.868712481736587</v>
      </c>
      <c r="AS73">
        <v>8.7175040176372356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22.361273555050033</v>
      </c>
      <c r="BB73">
        <f t="shared" si="1"/>
        <v>512.59742393418571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10.090594269379361</v>
      </c>
      <c r="M74">
        <v>0</v>
      </c>
      <c r="N74">
        <v>30.262163566362439</v>
      </c>
      <c r="O74">
        <v>50.81280741755269</v>
      </c>
      <c r="P74">
        <v>51.369728713893394</v>
      </c>
      <c r="Q74">
        <v>1.9478835482572341</v>
      </c>
      <c r="R74">
        <v>5.3855073734348862</v>
      </c>
      <c r="S74">
        <v>3.4856601153166058</v>
      </c>
      <c r="T74">
        <v>0</v>
      </c>
      <c r="U74">
        <v>245.79735878903239</v>
      </c>
      <c r="V74">
        <v>0</v>
      </c>
      <c r="W74">
        <v>5.0414126086600524</v>
      </c>
      <c r="X74">
        <v>18.159515555761612</v>
      </c>
      <c r="Y74">
        <v>0</v>
      </c>
      <c r="Z74">
        <v>3.3536601857649755</v>
      </c>
      <c r="AA74">
        <v>10.798345049050303</v>
      </c>
      <c r="AB74">
        <v>10.77004932164475</v>
      </c>
      <c r="AC74">
        <v>4.8245534166750152</v>
      </c>
      <c r="AD74">
        <v>2.462457906867042</v>
      </c>
      <c r="AE74">
        <v>13.378833008766438</v>
      </c>
      <c r="AF74">
        <v>0</v>
      </c>
      <c r="AG74">
        <v>0</v>
      </c>
      <c r="AH74">
        <v>16.190424764871633</v>
      </c>
      <c r="AI74">
        <v>0</v>
      </c>
      <c r="AJ74">
        <v>0</v>
      </c>
      <c r="AK74">
        <v>14.491607738259235</v>
      </c>
      <c r="AL74">
        <v>21.431244834063872</v>
      </c>
      <c r="AM74">
        <v>4.2683032326445414</v>
      </c>
      <c r="AN74">
        <v>0</v>
      </c>
      <c r="AO74">
        <v>0</v>
      </c>
      <c r="AP74">
        <v>1.2797365635784579</v>
      </c>
      <c r="AQ74">
        <v>0</v>
      </c>
      <c r="AR74">
        <v>12.868712481736587</v>
      </c>
      <c r="AS74">
        <v>8.7175040176372356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22.872461095230982</v>
      </c>
      <c r="BB74">
        <f t="shared" si="1"/>
        <v>524.31560338397969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10.090594269379361</v>
      </c>
      <c r="M75">
        <v>0</v>
      </c>
      <c r="N75">
        <v>30.262163566362439</v>
      </c>
      <c r="O75">
        <v>50.81280741755269</v>
      </c>
      <c r="P75">
        <v>51.362349235791946</v>
      </c>
      <c r="Q75">
        <v>1.8765435510459663</v>
      </c>
      <c r="R75">
        <v>5.3855073734348862</v>
      </c>
      <c r="S75">
        <v>3.4949187393391066</v>
      </c>
      <c r="T75">
        <v>0</v>
      </c>
      <c r="U75">
        <v>245.79735878903239</v>
      </c>
      <c r="V75">
        <v>0</v>
      </c>
      <c r="W75">
        <v>5.0414126086600524</v>
      </c>
      <c r="X75">
        <v>18.159515555761612</v>
      </c>
      <c r="Y75">
        <v>0</v>
      </c>
      <c r="Z75">
        <v>3.3536601857649755</v>
      </c>
      <c r="AA75">
        <v>10.798345049050303</v>
      </c>
      <c r="AB75">
        <v>10.77004932164475</v>
      </c>
      <c r="AC75">
        <v>4.8245534166750152</v>
      </c>
      <c r="AD75">
        <v>2.462457906867042</v>
      </c>
      <c r="AE75">
        <v>13.378833008766438</v>
      </c>
      <c r="AF75">
        <v>0</v>
      </c>
      <c r="AG75">
        <v>0</v>
      </c>
      <c r="AH75">
        <v>16.190424764871633</v>
      </c>
      <c r="AI75">
        <v>0</v>
      </c>
      <c r="AJ75">
        <v>0</v>
      </c>
      <c r="AK75">
        <v>14.491607738259235</v>
      </c>
      <c r="AL75">
        <v>21.431244834063872</v>
      </c>
      <c r="AM75">
        <v>4.2683032326445414</v>
      </c>
      <c r="AN75">
        <v>0</v>
      </c>
      <c r="AO75">
        <v>0</v>
      </c>
      <c r="AP75">
        <v>1.115667827742469</v>
      </c>
      <c r="AQ75">
        <v>0</v>
      </c>
      <c r="AR75">
        <v>12.868712481736587</v>
      </c>
      <c r="AS75">
        <v>8.7175040176372356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22.862699558489105</v>
      </c>
      <c r="BB75">
        <f t="shared" si="1"/>
        <v>524.09183533359533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10.090594269379361</v>
      </c>
      <c r="M76">
        <v>0</v>
      </c>
      <c r="N76">
        <v>30.262163566362439</v>
      </c>
      <c r="O76">
        <v>50.81280741755269</v>
      </c>
      <c r="P76">
        <v>51.362349235791946</v>
      </c>
      <c r="Q76">
        <v>1.8765435510459663</v>
      </c>
      <c r="R76">
        <v>5.3855073734348862</v>
      </c>
      <c r="S76">
        <v>3.4949187393391066</v>
      </c>
      <c r="T76">
        <v>0</v>
      </c>
      <c r="U76">
        <v>245.79735878903239</v>
      </c>
      <c r="V76">
        <v>0</v>
      </c>
      <c r="W76">
        <v>5.0414126086600524</v>
      </c>
      <c r="X76">
        <v>18.159515555761612</v>
      </c>
      <c r="Y76">
        <v>0</v>
      </c>
      <c r="Z76">
        <v>3.3536601857649755</v>
      </c>
      <c r="AA76">
        <v>10.798345049050303</v>
      </c>
      <c r="AB76">
        <v>10.77004932164475</v>
      </c>
      <c r="AC76">
        <v>5.2432557736485075</v>
      </c>
      <c r="AD76">
        <v>4.9249155700688787</v>
      </c>
      <c r="AE76">
        <v>13.378833008766438</v>
      </c>
      <c r="AF76">
        <v>0</v>
      </c>
      <c r="AG76">
        <v>0</v>
      </c>
      <c r="AH76">
        <v>22.936435105197248</v>
      </c>
      <c r="AI76">
        <v>0</v>
      </c>
      <c r="AJ76">
        <v>0</v>
      </c>
      <c r="AK76">
        <v>14.491607738259235</v>
      </c>
      <c r="AL76">
        <v>21.431244834063872</v>
      </c>
      <c r="AM76">
        <v>4.2683032326445414</v>
      </c>
      <c r="AN76">
        <v>0</v>
      </c>
      <c r="AO76">
        <v>0</v>
      </c>
      <c r="AP76">
        <v>1.115667827742469</v>
      </c>
      <c r="AQ76">
        <v>0</v>
      </c>
      <c r="AR76">
        <v>12.868712481736587</v>
      </c>
      <c r="AS76">
        <v>8.7175040176372356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23.265115279558046</v>
      </c>
      <c r="BB76">
        <f t="shared" si="1"/>
        <v>533.31658997302736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10.090594269379361</v>
      </c>
      <c r="M77">
        <v>0</v>
      </c>
      <c r="N77">
        <v>30.262163566362439</v>
      </c>
      <c r="O77">
        <v>50.81280741755269</v>
      </c>
      <c r="P77">
        <v>51.550614994590823</v>
      </c>
      <c r="Q77">
        <v>1.8765435510459663</v>
      </c>
      <c r="R77">
        <v>5.2170189933004441</v>
      </c>
      <c r="S77">
        <v>3.4856601153166058</v>
      </c>
      <c r="T77">
        <v>0</v>
      </c>
      <c r="U77">
        <v>245.79735878903239</v>
      </c>
      <c r="V77">
        <v>5.3110521435555658</v>
      </c>
      <c r="W77">
        <v>11.886720470039752</v>
      </c>
      <c r="X77">
        <v>33.366059607670365</v>
      </c>
      <c r="Y77">
        <v>0</v>
      </c>
      <c r="Z77">
        <v>5.0372539365476925</v>
      </c>
      <c r="AA77">
        <v>10.798345049050303</v>
      </c>
      <c r="AB77">
        <v>10.77004932164475</v>
      </c>
      <c r="AC77">
        <v>5.2432557736485075</v>
      </c>
      <c r="AD77">
        <v>7.3873734769359203</v>
      </c>
      <c r="AE77">
        <v>13.378833008766438</v>
      </c>
      <c r="AF77">
        <v>0</v>
      </c>
      <c r="AG77">
        <v>0</v>
      </c>
      <c r="AH77">
        <v>29.682445445522855</v>
      </c>
      <c r="AI77">
        <v>0</v>
      </c>
      <c r="AJ77">
        <v>0</v>
      </c>
      <c r="AK77">
        <v>14.491607738259235</v>
      </c>
      <c r="AL77">
        <v>21.431244834063872</v>
      </c>
      <c r="AM77">
        <v>4.2683032326445414</v>
      </c>
      <c r="AN77">
        <v>0</v>
      </c>
      <c r="AO77">
        <v>0</v>
      </c>
      <c r="AP77">
        <v>1.115667827742469</v>
      </c>
      <c r="AQ77">
        <v>0</v>
      </c>
      <c r="AR77">
        <v>12.868712481736587</v>
      </c>
      <c r="AS77">
        <v>8.7175040176372356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24.864612544593541</v>
      </c>
      <c r="BB77">
        <f t="shared" si="1"/>
        <v>569.98257751745325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10.090594269379361</v>
      </c>
      <c r="M78">
        <v>0</v>
      </c>
      <c r="N78">
        <v>30.262163566362439</v>
      </c>
      <c r="O78">
        <v>50.81280741755269</v>
      </c>
      <c r="P78">
        <v>51.550614994590823</v>
      </c>
      <c r="Q78">
        <v>1.8765435510459663</v>
      </c>
      <c r="R78">
        <v>5.2170189933004441</v>
      </c>
      <c r="S78">
        <v>3.4856601153166058</v>
      </c>
      <c r="T78">
        <v>0</v>
      </c>
      <c r="U78">
        <v>245.79735878903239</v>
      </c>
      <c r="V78">
        <v>5.3110521435555658</v>
      </c>
      <c r="W78">
        <v>11.488541023714529</v>
      </c>
      <c r="X78">
        <v>37.683964116175943</v>
      </c>
      <c r="Y78">
        <v>0</v>
      </c>
      <c r="Z78">
        <v>5.0372539365476925</v>
      </c>
      <c r="AA78">
        <v>10.798345049050303</v>
      </c>
      <c r="AB78">
        <v>10.77004932164475</v>
      </c>
      <c r="AC78">
        <v>7.8650555264141095</v>
      </c>
      <c r="AD78">
        <v>9.8498313838029627</v>
      </c>
      <c r="AE78">
        <v>13.378833008766438</v>
      </c>
      <c r="AF78">
        <v>0</v>
      </c>
      <c r="AG78">
        <v>0</v>
      </c>
      <c r="AH78">
        <v>39.990349280839077</v>
      </c>
      <c r="AI78">
        <v>0</v>
      </c>
      <c r="AJ78">
        <v>0</v>
      </c>
      <c r="AK78">
        <v>14.491607738259235</v>
      </c>
      <c r="AL78">
        <v>12.501559486537259</v>
      </c>
      <c r="AM78">
        <v>4.2683032326445414</v>
      </c>
      <c r="AN78">
        <v>0</v>
      </c>
      <c r="AO78">
        <v>0</v>
      </c>
      <c r="AP78">
        <v>1.115667827742469</v>
      </c>
      <c r="AQ78">
        <v>0</v>
      </c>
      <c r="AR78">
        <v>12.868712481736587</v>
      </c>
      <c r="AS78">
        <v>8.7175040176372356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25.298588555154922</v>
      </c>
      <c r="BB78">
        <f t="shared" si="1"/>
        <v>579.93080271649444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10.090594269379361</v>
      </c>
      <c r="M79">
        <v>0</v>
      </c>
      <c r="N79">
        <v>30.262163566362439</v>
      </c>
      <c r="O79">
        <v>50.81280741755269</v>
      </c>
      <c r="P79">
        <v>51.550614994590823</v>
      </c>
      <c r="Q79">
        <v>2.0198720733331923</v>
      </c>
      <c r="R79">
        <v>5.2170189933004441</v>
      </c>
      <c r="S79">
        <v>3.1316252255679822</v>
      </c>
      <c r="T79">
        <v>0</v>
      </c>
      <c r="U79">
        <v>245.79735878903239</v>
      </c>
      <c r="V79">
        <v>5.3110521435555658</v>
      </c>
      <c r="W79">
        <v>5.0414126086600524</v>
      </c>
      <c r="X79">
        <v>37.790620431165578</v>
      </c>
      <c r="Y79">
        <v>0</v>
      </c>
      <c r="Z79">
        <v>5.0372539365476925</v>
      </c>
      <c r="AA79">
        <v>10.798345049050303</v>
      </c>
      <c r="AB79">
        <v>10.77004932164475</v>
      </c>
      <c r="AC79">
        <v>7.8650555264141095</v>
      </c>
      <c r="AD79">
        <v>9.8498313838029627</v>
      </c>
      <c r="AE79">
        <v>13.378833008766438</v>
      </c>
      <c r="AF79">
        <v>0</v>
      </c>
      <c r="AG79">
        <v>0</v>
      </c>
      <c r="AH79">
        <v>39.990349280839077</v>
      </c>
      <c r="AI79">
        <v>0.86127029931120846</v>
      </c>
      <c r="AJ79">
        <v>0</v>
      </c>
      <c r="AK79">
        <v>14.491607738259235</v>
      </c>
      <c r="AL79">
        <v>12.501559486537259</v>
      </c>
      <c r="AM79">
        <v>4.2683032326445414</v>
      </c>
      <c r="AN79">
        <v>0</v>
      </c>
      <c r="AO79">
        <v>0</v>
      </c>
      <c r="AP79">
        <v>1.115667827742469</v>
      </c>
      <c r="AQ79">
        <v>0</v>
      </c>
      <c r="AR79">
        <v>12.868712481736587</v>
      </c>
      <c r="AS79">
        <v>8.7175040176372356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25.060750393723538</v>
      </c>
      <c r="BB79">
        <f t="shared" si="1"/>
        <v>574.47873270971081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10.090594269379361</v>
      </c>
      <c r="M80">
        <v>0</v>
      </c>
      <c r="N80">
        <v>30.262163566362439</v>
      </c>
      <c r="O80">
        <v>50.81280741755269</v>
      </c>
      <c r="P80">
        <v>51.550614994590823</v>
      </c>
      <c r="Q80">
        <v>2.0198720733331923</v>
      </c>
      <c r="R80">
        <v>5.2170189933004441</v>
      </c>
      <c r="S80">
        <v>3.1316252255679822</v>
      </c>
      <c r="T80">
        <v>0</v>
      </c>
      <c r="U80">
        <v>245.79735878903239</v>
      </c>
      <c r="V80">
        <v>5.3110521435555658</v>
      </c>
      <c r="W80">
        <v>5.0414126086600524</v>
      </c>
      <c r="X80">
        <v>37.790620431165578</v>
      </c>
      <c r="Y80">
        <v>0</v>
      </c>
      <c r="Z80">
        <v>5.0372539365476925</v>
      </c>
      <c r="AA80">
        <v>10.798345049050303</v>
      </c>
      <c r="AB80">
        <v>10.77004932164475</v>
      </c>
      <c r="AC80">
        <v>7.8650555264141095</v>
      </c>
      <c r="AD80">
        <v>9.8498313838029627</v>
      </c>
      <c r="AE80">
        <v>13.378833008766438</v>
      </c>
      <c r="AF80">
        <v>0</v>
      </c>
      <c r="AG80">
        <v>0</v>
      </c>
      <c r="AH80">
        <v>39.990349280839077</v>
      </c>
      <c r="AI80">
        <v>1.7225405986224169</v>
      </c>
      <c r="AJ80">
        <v>0</v>
      </c>
      <c r="AK80">
        <v>14.491607738259235</v>
      </c>
      <c r="AL80">
        <v>12.501559486537259</v>
      </c>
      <c r="AM80">
        <v>4.2683032326445414</v>
      </c>
      <c r="AN80">
        <v>0</v>
      </c>
      <c r="AO80">
        <v>0</v>
      </c>
      <c r="AP80">
        <v>1.115667827742469</v>
      </c>
      <c r="AQ80">
        <v>0</v>
      </c>
      <c r="AR80">
        <v>13.575784596117719</v>
      </c>
      <c r="AS80">
        <v>8.7175040176372356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25.126307106615883</v>
      </c>
      <c r="BB80">
        <f t="shared" si="1"/>
        <v>575.98151841051083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23.199716574177085</v>
      </c>
      <c r="M81">
        <v>0</v>
      </c>
      <c r="N81">
        <v>30.262163566362439</v>
      </c>
      <c r="O81">
        <v>50.81280741755269</v>
      </c>
      <c r="P81">
        <v>51.550614994590823</v>
      </c>
      <c r="Q81">
        <v>5.7265774477706195</v>
      </c>
      <c r="R81">
        <v>11.23753133923158</v>
      </c>
      <c r="S81">
        <v>6.9951025079738001</v>
      </c>
      <c r="T81">
        <v>0</v>
      </c>
      <c r="U81">
        <v>245.79735878903239</v>
      </c>
      <c r="V81">
        <v>5.3110521435555658</v>
      </c>
      <c r="W81">
        <v>11.886720470039752</v>
      </c>
      <c r="X81">
        <v>37.790620431165578</v>
      </c>
      <c r="Y81">
        <v>0</v>
      </c>
      <c r="Z81">
        <v>5.0372539365476925</v>
      </c>
      <c r="AA81">
        <v>10.798345049050303</v>
      </c>
      <c r="AB81">
        <v>10.77004932164475</v>
      </c>
      <c r="AC81">
        <v>7.8650555264141095</v>
      </c>
      <c r="AD81">
        <v>9.8498313838029627</v>
      </c>
      <c r="AE81">
        <v>13.378833008766438</v>
      </c>
      <c r="AF81">
        <v>0</v>
      </c>
      <c r="AG81">
        <v>0</v>
      </c>
      <c r="AH81">
        <v>39.990349280839077</v>
      </c>
      <c r="AI81">
        <v>8.9572120844917542</v>
      </c>
      <c r="AJ81">
        <v>0</v>
      </c>
      <c r="AK81">
        <v>14.491607738259235</v>
      </c>
      <c r="AL81">
        <v>12.501559486537259</v>
      </c>
      <c r="AM81">
        <v>4.2683032326445414</v>
      </c>
      <c r="AN81">
        <v>0</v>
      </c>
      <c r="AO81">
        <v>0</v>
      </c>
      <c r="AP81">
        <v>1.115667827742469</v>
      </c>
      <c r="AQ81">
        <v>0</v>
      </c>
      <c r="AR81">
        <v>13.575784596117719</v>
      </c>
      <c r="AS81">
        <v>8.7175040176372356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26.830902606787397</v>
      </c>
      <c r="BB81">
        <f t="shared" si="1"/>
        <v>615.05671956516051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23.199716574177085</v>
      </c>
      <c r="M82">
        <v>0</v>
      </c>
      <c r="N82">
        <v>30.262163566362439</v>
      </c>
      <c r="O82">
        <v>50.81280741755269</v>
      </c>
      <c r="P82">
        <v>51.550614994590823</v>
      </c>
      <c r="Q82">
        <v>5.7265774477706195</v>
      </c>
      <c r="R82">
        <v>11.23753133923158</v>
      </c>
      <c r="S82">
        <v>6.9951025079738001</v>
      </c>
      <c r="T82">
        <v>0</v>
      </c>
      <c r="U82">
        <v>245.79735878903239</v>
      </c>
      <c r="V82">
        <v>5.3110521435555658</v>
      </c>
      <c r="W82">
        <v>11.886720470039752</v>
      </c>
      <c r="X82">
        <v>37.790620431165578</v>
      </c>
      <c r="Y82">
        <v>0</v>
      </c>
      <c r="Z82">
        <v>5.0372539365476925</v>
      </c>
      <c r="AA82">
        <v>10.798345049050303</v>
      </c>
      <c r="AB82">
        <v>10.77004932164475</v>
      </c>
      <c r="AC82">
        <v>7.8650555264141095</v>
      </c>
      <c r="AD82">
        <v>9.8498313838029627</v>
      </c>
      <c r="AE82">
        <v>13.378833008766438</v>
      </c>
      <c r="AF82">
        <v>0</v>
      </c>
      <c r="AG82">
        <v>0</v>
      </c>
      <c r="AH82">
        <v>39.990349280839077</v>
      </c>
      <c r="AI82">
        <v>8.9572120844917542</v>
      </c>
      <c r="AJ82">
        <v>0</v>
      </c>
      <c r="AK82">
        <v>14.491607738259235</v>
      </c>
      <c r="AL82">
        <v>12.501559486537259</v>
      </c>
      <c r="AM82">
        <v>4.2683032326445414</v>
      </c>
      <c r="AN82">
        <v>0</v>
      </c>
      <c r="AO82">
        <v>0</v>
      </c>
      <c r="AP82">
        <v>1.115667827742469</v>
      </c>
      <c r="AQ82">
        <v>0</v>
      </c>
      <c r="AR82">
        <v>12.868712481736587</v>
      </c>
      <c r="AS82">
        <v>8.7175040176372356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26.801346992406266</v>
      </c>
      <c r="BB82">
        <f t="shared" si="1"/>
        <v>614.37920306516048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23.199716574177085</v>
      </c>
      <c r="M83">
        <v>0</v>
      </c>
      <c r="N83">
        <v>30.262163566362439</v>
      </c>
      <c r="O83">
        <v>50.81280741755269</v>
      </c>
      <c r="P83">
        <v>51.550614994590823</v>
      </c>
      <c r="Q83">
        <v>5.7265774477706195</v>
      </c>
      <c r="R83">
        <v>11.23753133923158</v>
      </c>
      <c r="S83">
        <v>6.9951025079738001</v>
      </c>
      <c r="T83">
        <v>0</v>
      </c>
      <c r="U83">
        <v>245.79735878903239</v>
      </c>
      <c r="V83">
        <v>5.3110521435555658</v>
      </c>
      <c r="W83">
        <v>11.886720470039752</v>
      </c>
      <c r="X83">
        <v>37.790620431165578</v>
      </c>
      <c r="Y83">
        <v>0</v>
      </c>
      <c r="Z83">
        <v>5.0372539365476925</v>
      </c>
      <c r="AA83">
        <v>10.798345049050303</v>
      </c>
      <c r="AB83">
        <v>10.77004932164475</v>
      </c>
      <c r="AC83">
        <v>7.8650555264141095</v>
      </c>
      <c r="AD83">
        <v>9.8498313838029627</v>
      </c>
      <c r="AE83">
        <v>13.378833008766438</v>
      </c>
      <c r="AF83">
        <v>0</v>
      </c>
      <c r="AG83">
        <v>0</v>
      </c>
      <c r="AH83">
        <v>39.990349280839077</v>
      </c>
      <c r="AI83">
        <v>8.9572120844917542</v>
      </c>
      <c r="AJ83">
        <v>0</v>
      </c>
      <c r="AK83">
        <v>14.491607738259235</v>
      </c>
      <c r="AL83">
        <v>12.501559486537259</v>
      </c>
      <c r="AM83">
        <v>4.2683032326445414</v>
      </c>
      <c r="AN83">
        <v>0</v>
      </c>
      <c r="AO83">
        <v>0</v>
      </c>
      <c r="AP83">
        <v>0.45939261936242304</v>
      </c>
      <c r="AQ83">
        <v>0</v>
      </c>
      <c r="AR83">
        <v>12.868712481736587</v>
      </c>
      <c r="AS83">
        <v>8.7175040176372356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26.773914688695974</v>
      </c>
      <c r="BB83">
        <f t="shared" si="1"/>
        <v>613.7503601604908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23.199716574177085</v>
      </c>
      <c r="M84">
        <v>0</v>
      </c>
      <c r="N84">
        <v>30.262163566362439</v>
      </c>
      <c r="O84">
        <v>50.81280741755269</v>
      </c>
      <c r="P84">
        <v>51.550614994590823</v>
      </c>
      <c r="Q84">
        <v>5.7265774477706195</v>
      </c>
      <c r="R84">
        <v>11.23753133923158</v>
      </c>
      <c r="S84">
        <v>6.9951025079738001</v>
      </c>
      <c r="T84">
        <v>0</v>
      </c>
      <c r="U84">
        <v>245.79735878903239</v>
      </c>
      <c r="V84">
        <v>5.3110521435555658</v>
      </c>
      <c r="W84">
        <v>11.886720470039752</v>
      </c>
      <c r="X84">
        <v>37.790620431165578</v>
      </c>
      <c r="Y84">
        <v>0</v>
      </c>
      <c r="Z84">
        <v>5.0372539365476925</v>
      </c>
      <c r="AA84">
        <v>10.798345049050303</v>
      </c>
      <c r="AB84">
        <v>10.77004932164475</v>
      </c>
      <c r="AC84">
        <v>7.8650555264141095</v>
      </c>
      <c r="AD84">
        <v>9.8498313838029627</v>
      </c>
      <c r="AE84">
        <v>13.378833008766438</v>
      </c>
      <c r="AF84">
        <v>0</v>
      </c>
      <c r="AG84">
        <v>0</v>
      </c>
      <c r="AH84">
        <v>39.990349280839077</v>
      </c>
      <c r="AI84">
        <v>8.9572120844917542</v>
      </c>
      <c r="AJ84">
        <v>0</v>
      </c>
      <c r="AK84">
        <v>14.491607738259235</v>
      </c>
      <c r="AL84">
        <v>12.501559486537259</v>
      </c>
      <c r="AM84">
        <v>4.2683032326445414</v>
      </c>
      <c r="AN84">
        <v>0</v>
      </c>
      <c r="AO84">
        <v>0</v>
      </c>
      <c r="AP84">
        <v>0.45939261936242304</v>
      </c>
      <c r="AQ84">
        <v>0</v>
      </c>
      <c r="AR84">
        <v>12.868712481736587</v>
      </c>
      <c r="AS84">
        <v>8.7175040176372356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26.773914688695974</v>
      </c>
      <c r="BB84">
        <f t="shared" si="1"/>
        <v>613.7503601604908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10.09160766383031</v>
      </c>
      <c r="M85">
        <v>0</v>
      </c>
      <c r="N85">
        <v>30.262163566362439</v>
      </c>
      <c r="O85">
        <v>50.81280741755269</v>
      </c>
      <c r="P85">
        <v>51.550614994590823</v>
      </c>
      <c r="Q85">
        <v>2.0198720733331923</v>
      </c>
      <c r="R85">
        <v>5.2175481017206637</v>
      </c>
      <c r="S85">
        <v>3.1297807883709075</v>
      </c>
      <c r="T85">
        <v>0</v>
      </c>
      <c r="U85">
        <v>245.79735878903239</v>
      </c>
      <c r="V85">
        <v>5.3110521435555658</v>
      </c>
      <c r="W85">
        <v>11.886720470039752</v>
      </c>
      <c r="X85">
        <v>37.790626521487269</v>
      </c>
      <c r="Y85">
        <v>0</v>
      </c>
      <c r="Z85">
        <v>5.0372539365476925</v>
      </c>
      <c r="AA85">
        <v>10.798345049050303</v>
      </c>
      <c r="AB85">
        <v>10.77004932164475</v>
      </c>
      <c r="AC85">
        <v>7.8650555264141095</v>
      </c>
      <c r="AD85">
        <v>9.8498313838029627</v>
      </c>
      <c r="AE85">
        <v>13.378833008766438</v>
      </c>
      <c r="AF85">
        <v>0</v>
      </c>
      <c r="AG85">
        <v>0</v>
      </c>
      <c r="AH85">
        <v>39.990349280839077</v>
      </c>
      <c r="AI85">
        <v>8.9572120844917542</v>
      </c>
      <c r="AJ85">
        <v>0</v>
      </c>
      <c r="AK85">
        <v>14.491607738259235</v>
      </c>
      <c r="AL85">
        <v>12.501559486537259</v>
      </c>
      <c r="AM85">
        <v>4.2683032326445414</v>
      </c>
      <c r="AN85">
        <v>0</v>
      </c>
      <c r="AO85">
        <v>0</v>
      </c>
      <c r="AP85">
        <v>0.45939261936242304</v>
      </c>
      <c r="AQ85">
        <v>0</v>
      </c>
      <c r="AR85">
        <v>12.868712481736587</v>
      </c>
      <c r="AS85">
        <v>8.7175040176372356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25.657849958960085</v>
      </c>
      <c r="BB85">
        <f t="shared" si="1"/>
        <v>588.16631173865039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10.090594269379361</v>
      </c>
      <c r="M86">
        <v>0</v>
      </c>
      <c r="N86">
        <v>30.262163566362439</v>
      </c>
      <c r="O86">
        <v>50.81280741755269</v>
      </c>
      <c r="P86">
        <v>51.550614994590823</v>
      </c>
      <c r="Q86">
        <v>2.0198720733331923</v>
      </c>
      <c r="R86">
        <v>5.2175481017206637</v>
      </c>
      <c r="S86">
        <v>3.1297807883709075</v>
      </c>
      <c r="T86">
        <v>0</v>
      </c>
      <c r="U86">
        <v>245.79735878903239</v>
      </c>
      <c r="V86">
        <v>5.3110521435555658</v>
      </c>
      <c r="W86">
        <v>11.886720470039752</v>
      </c>
      <c r="X86">
        <v>37.790626521487269</v>
      </c>
      <c r="Y86">
        <v>0</v>
      </c>
      <c r="Z86">
        <v>5.0372539365476925</v>
      </c>
      <c r="AA86">
        <v>10.798345049050303</v>
      </c>
      <c r="AB86">
        <v>10.77004932164475</v>
      </c>
      <c r="AC86">
        <v>7.8650555264141095</v>
      </c>
      <c r="AD86">
        <v>7.3873734769359203</v>
      </c>
      <c r="AE86">
        <v>13.378833008766438</v>
      </c>
      <c r="AF86">
        <v>0</v>
      </c>
      <c r="AG86">
        <v>0</v>
      </c>
      <c r="AH86">
        <v>32.380849529743266</v>
      </c>
      <c r="AI86">
        <v>8.9572120844917542</v>
      </c>
      <c r="AJ86">
        <v>0</v>
      </c>
      <c r="AK86">
        <v>14.491607738259235</v>
      </c>
      <c r="AL86">
        <v>12.501559486537259</v>
      </c>
      <c r="AM86">
        <v>4.2683032326445414</v>
      </c>
      <c r="AN86">
        <v>0</v>
      </c>
      <c r="AO86">
        <v>0</v>
      </c>
      <c r="AP86">
        <v>0.45939261936242304</v>
      </c>
      <c r="AQ86">
        <v>0</v>
      </c>
      <c r="AR86">
        <v>12.868712481736587</v>
      </c>
      <c r="AS86">
        <v>8.7175040176372356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25.236799768969185</v>
      </c>
      <c r="BB86">
        <f t="shared" si="1"/>
        <v>578.51439087622737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10.090594269379361</v>
      </c>
      <c r="M87">
        <v>0</v>
      </c>
      <c r="N87">
        <v>30.262163566362439</v>
      </c>
      <c r="O87">
        <v>50.81280741755269</v>
      </c>
      <c r="P87">
        <v>51.550614994590823</v>
      </c>
      <c r="Q87">
        <v>2.0198720733331923</v>
      </c>
      <c r="R87">
        <v>5.2175481017206637</v>
      </c>
      <c r="S87">
        <v>3.5610098833096822</v>
      </c>
      <c r="T87">
        <v>0</v>
      </c>
      <c r="U87">
        <v>245.79735878903239</v>
      </c>
      <c r="V87">
        <v>5.3110521435555658</v>
      </c>
      <c r="W87">
        <v>11.886720470039752</v>
      </c>
      <c r="X87">
        <v>38.02933242860346</v>
      </c>
      <c r="Y87">
        <v>0</v>
      </c>
      <c r="Z87">
        <v>5.0372539365476925</v>
      </c>
      <c r="AA87">
        <v>10.798345049050303</v>
      </c>
      <c r="AB87">
        <v>10.77004932164475</v>
      </c>
      <c r="AC87">
        <v>7.8650555264141095</v>
      </c>
      <c r="AD87">
        <v>4.9249155700688787</v>
      </c>
      <c r="AE87">
        <v>13.378833008766438</v>
      </c>
      <c r="AF87">
        <v>0</v>
      </c>
      <c r="AG87">
        <v>0</v>
      </c>
      <c r="AH87">
        <v>25.364998910770193</v>
      </c>
      <c r="AI87">
        <v>7.5791793626800246</v>
      </c>
      <c r="AJ87">
        <v>0</v>
      </c>
      <c r="AK87">
        <v>14.491607738259235</v>
      </c>
      <c r="AL87">
        <v>12.501559486537259</v>
      </c>
      <c r="AM87">
        <v>4.2683032326445414</v>
      </c>
      <c r="AN87">
        <v>0</v>
      </c>
      <c r="AO87">
        <v>0</v>
      </c>
      <c r="AP87">
        <v>0.45939261936242304</v>
      </c>
      <c r="AQ87">
        <v>0</v>
      </c>
      <c r="AR87">
        <v>12.868712481736587</v>
      </c>
      <c r="AS87">
        <v>8.7175040176372356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24.811007987903238</v>
      </c>
      <c r="BB87">
        <f t="shared" si="1"/>
        <v>568.75377641169666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10.090594269379361</v>
      </c>
      <c r="M88">
        <v>0</v>
      </c>
      <c r="N88">
        <v>30.262163566362439</v>
      </c>
      <c r="O88">
        <v>50.81280741755269</v>
      </c>
      <c r="P88">
        <v>51.550614994590823</v>
      </c>
      <c r="Q88">
        <v>2.0198720733331923</v>
      </c>
      <c r="R88">
        <v>5.2175481017206637</v>
      </c>
      <c r="S88">
        <v>3.5610098833096822</v>
      </c>
      <c r="T88">
        <v>0</v>
      </c>
      <c r="U88">
        <v>245.79735878903239</v>
      </c>
      <c r="V88">
        <v>5.3110521435555658</v>
      </c>
      <c r="W88">
        <v>11.886720470039752</v>
      </c>
      <c r="X88">
        <v>37.794148667614195</v>
      </c>
      <c r="Y88">
        <v>0</v>
      </c>
      <c r="Z88">
        <v>5.0372539365476925</v>
      </c>
      <c r="AA88">
        <v>10.798345049050303</v>
      </c>
      <c r="AB88">
        <v>10.77004932164475</v>
      </c>
      <c r="AC88">
        <v>7.8650555264141095</v>
      </c>
      <c r="AD88">
        <v>2.462457906867042</v>
      </c>
      <c r="AE88">
        <v>13.378833008766438</v>
      </c>
      <c r="AF88">
        <v>0</v>
      </c>
      <c r="AG88">
        <v>0</v>
      </c>
      <c r="AH88">
        <v>25.364998910770193</v>
      </c>
      <c r="AI88">
        <v>4.1340976796075974</v>
      </c>
      <c r="AJ88">
        <v>0</v>
      </c>
      <c r="AK88">
        <v>14.491607738259235</v>
      </c>
      <c r="AL88">
        <v>12.501559486537259</v>
      </c>
      <c r="AM88">
        <v>4.2683032326445414</v>
      </c>
      <c r="AN88">
        <v>0</v>
      </c>
      <c r="AO88">
        <v>0</v>
      </c>
      <c r="AP88">
        <v>0.45939261936242304</v>
      </c>
      <c r="AQ88">
        <v>0</v>
      </c>
      <c r="AR88">
        <v>12.868712481736587</v>
      </c>
      <c r="AS88">
        <v>8.7175040176372356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24.554242162019627</v>
      </c>
      <c r="BB88">
        <f t="shared" si="1"/>
        <v>562.86781913031666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10.090594269379361</v>
      </c>
      <c r="M89">
        <v>0</v>
      </c>
      <c r="N89">
        <v>30.262163566362439</v>
      </c>
      <c r="O89">
        <v>50.81280741755269</v>
      </c>
      <c r="P89">
        <v>51.550614994590823</v>
      </c>
      <c r="Q89">
        <v>2.0198720733331923</v>
      </c>
      <c r="R89">
        <v>5.7228073580253458</v>
      </c>
      <c r="S89">
        <v>3.5610098833096822</v>
      </c>
      <c r="T89">
        <v>0</v>
      </c>
      <c r="U89">
        <v>245.79735878903239</v>
      </c>
      <c r="V89">
        <v>5.3110521435555658</v>
      </c>
      <c r="W89">
        <v>11.886720470039752</v>
      </c>
      <c r="X89">
        <v>37.794148667614195</v>
      </c>
      <c r="Y89">
        <v>0</v>
      </c>
      <c r="Z89">
        <v>5.0372539365476925</v>
      </c>
      <c r="AA89">
        <v>10.798345049050303</v>
      </c>
      <c r="AB89">
        <v>10.77004932164475</v>
      </c>
      <c r="AC89">
        <v>7.8650555264141095</v>
      </c>
      <c r="AD89">
        <v>2.462457906867042</v>
      </c>
      <c r="AE89">
        <v>13.378833008766438</v>
      </c>
      <c r="AF89">
        <v>0</v>
      </c>
      <c r="AG89">
        <v>0</v>
      </c>
      <c r="AH89">
        <v>25.364998910770193</v>
      </c>
      <c r="AI89">
        <v>4.1340976796075974</v>
      </c>
      <c r="AJ89">
        <v>0</v>
      </c>
      <c r="AK89">
        <v>14.491607738259235</v>
      </c>
      <c r="AL89">
        <v>12.501559486537259</v>
      </c>
      <c r="AM89">
        <v>4.2683032326445414</v>
      </c>
      <c r="AN89">
        <v>0</v>
      </c>
      <c r="AO89">
        <v>0</v>
      </c>
      <c r="AP89">
        <v>0.45939261936242304</v>
      </c>
      <c r="AQ89">
        <v>0</v>
      </c>
      <c r="AR89">
        <v>12.868712481736587</v>
      </c>
      <c r="AS89">
        <v>8.7175040176372356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24.575361998933168</v>
      </c>
      <c r="BB89">
        <f t="shared" si="1"/>
        <v>563.35195854970777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10.090594269379361</v>
      </c>
      <c r="M90">
        <v>0</v>
      </c>
      <c r="N90">
        <v>30.262163566362439</v>
      </c>
      <c r="O90">
        <v>50.81280741755269</v>
      </c>
      <c r="P90">
        <v>51.550614994590823</v>
      </c>
      <c r="Q90">
        <v>2.0198720733331923</v>
      </c>
      <c r="R90">
        <v>5.7228073580253458</v>
      </c>
      <c r="S90">
        <v>3.5610098833096822</v>
      </c>
      <c r="T90">
        <v>0</v>
      </c>
      <c r="U90">
        <v>245.79735878903239</v>
      </c>
      <c r="V90">
        <v>5.3110521435555658</v>
      </c>
      <c r="W90">
        <v>11.886720470039752</v>
      </c>
      <c r="X90">
        <v>37.794148667614195</v>
      </c>
      <c r="Y90">
        <v>0</v>
      </c>
      <c r="Z90">
        <v>5.0372539365476925</v>
      </c>
      <c r="AA90">
        <v>10.798345049050303</v>
      </c>
      <c r="AB90">
        <v>10.77004932164475</v>
      </c>
      <c r="AC90">
        <v>7.8650555264141095</v>
      </c>
      <c r="AD90">
        <v>2.462457906867042</v>
      </c>
      <c r="AE90">
        <v>13.378833008766438</v>
      </c>
      <c r="AF90">
        <v>0</v>
      </c>
      <c r="AG90">
        <v>0</v>
      </c>
      <c r="AH90">
        <v>25.364998910770193</v>
      </c>
      <c r="AI90">
        <v>4.1340976796075974</v>
      </c>
      <c r="AJ90">
        <v>0</v>
      </c>
      <c r="AK90">
        <v>14.491607738259235</v>
      </c>
      <c r="AL90">
        <v>12.501559486537259</v>
      </c>
      <c r="AM90">
        <v>4.2683032326445414</v>
      </c>
      <c r="AN90">
        <v>0</v>
      </c>
      <c r="AO90">
        <v>0</v>
      </c>
      <c r="AP90">
        <v>0.45939261936242304</v>
      </c>
      <c r="AQ90">
        <v>0</v>
      </c>
      <c r="AR90">
        <v>12.868712481736587</v>
      </c>
      <c r="AS90">
        <v>8.7175040176372356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24.575361998933168</v>
      </c>
      <c r="BB90">
        <f t="shared" si="1"/>
        <v>563.35195854970777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10.090594269379361</v>
      </c>
      <c r="M91">
        <v>0</v>
      </c>
      <c r="N91">
        <v>30.262163566362439</v>
      </c>
      <c r="O91">
        <v>50.81280741755269</v>
      </c>
      <c r="P91">
        <v>51.550614994590823</v>
      </c>
      <c r="Q91">
        <v>2.0198720733331923</v>
      </c>
      <c r="R91">
        <v>5.7228073580253458</v>
      </c>
      <c r="S91">
        <v>3.5610098833096822</v>
      </c>
      <c r="T91">
        <v>0</v>
      </c>
      <c r="U91">
        <v>245.79735878903239</v>
      </c>
      <c r="V91">
        <v>5.3110521435555658</v>
      </c>
      <c r="W91">
        <v>11.886720470039752</v>
      </c>
      <c r="X91">
        <v>37.794148667614195</v>
      </c>
      <c r="Y91">
        <v>0</v>
      </c>
      <c r="Z91">
        <v>5.0372539365476925</v>
      </c>
      <c r="AA91">
        <v>10.798345049050303</v>
      </c>
      <c r="AB91">
        <v>10.77004932164475</v>
      </c>
      <c r="AC91">
        <v>7.8650555264141095</v>
      </c>
      <c r="AD91">
        <v>4.9249155700688787</v>
      </c>
      <c r="AE91">
        <v>13.378833008766438</v>
      </c>
      <c r="AF91">
        <v>0</v>
      </c>
      <c r="AG91">
        <v>0</v>
      </c>
      <c r="AH91">
        <v>25.364998910770193</v>
      </c>
      <c r="AI91">
        <v>4.1340976796075974</v>
      </c>
      <c r="AJ91">
        <v>0</v>
      </c>
      <c r="AK91">
        <v>14.491607738259235</v>
      </c>
      <c r="AL91">
        <v>9.2273415257775007</v>
      </c>
      <c r="AM91">
        <v>4.2683032326445414</v>
      </c>
      <c r="AN91">
        <v>0</v>
      </c>
      <c r="AO91">
        <v>0</v>
      </c>
      <c r="AP91">
        <v>0.45939261936242304</v>
      </c>
      <c r="AQ91">
        <v>0</v>
      </c>
      <c r="AR91">
        <v>12.868712481736587</v>
      </c>
      <c r="AS91">
        <v>8.7175040176372356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24.541430418495246</v>
      </c>
      <c r="BB91">
        <f t="shared" si="1"/>
        <v>562.57412983258791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10.090594269379361</v>
      </c>
      <c r="M92">
        <v>0</v>
      </c>
      <c r="N92">
        <v>30.262163566362439</v>
      </c>
      <c r="O92">
        <v>50.81280741755269</v>
      </c>
      <c r="P92">
        <v>51.550614994590823</v>
      </c>
      <c r="Q92">
        <v>2.0198720733331923</v>
      </c>
      <c r="R92">
        <v>5.7228073580253458</v>
      </c>
      <c r="S92">
        <v>3.5610098833096822</v>
      </c>
      <c r="T92">
        <v>0</v>
      </c>
      <c r="U92">
        <v>245.79735878903239</v>
      </c>
      <c r="V92">
        <v>5.3110521435555658</v>
      </c>
      <c r="W92">
        <v>11.886720470039752</v>
      </c>
      <c r="X92">
        <v>37.794148667614195</v>
      </c>
      <c r="Y92">
        <v>0</v>
      </c>
      <c r="Z92">
        <v>5.0372539365476925</v>
      </c>
      <c r="AA92">
        <v>10.798345049050303</v>
      </c>
      <c r="AB92">
        <v>10.77004932164475</v>
      </c>
      <c r="AC92">
        <v>7.8650555264141095</v>
      </c>
      <c r="AD92">
        <v>4.9249155700688787</v>
      </c>
      <c r="AE92">
        <v>13.378833008766438</v>
      </c>
      <c r="AF92">
        <v>0</v>
      </c>
      <c r="AG92">
        <v>0</v>
      </c>
      <c r="AH92">
        <v>25.364998910770193</v>
      </c>
      <c r="AI92">
        <v>4.1340976796075974</v>
      </c>
      <c r="AJ92">
        <v>0</v>
      </c>
      <c r="AK92">
        <v>14.491607738259235</v>
      </c>
      <c r="AL92">
        <v>9.2273415257775007</v>
      </c>
      <c r="AM92">
        <v>4.2683032326445414</v>
      </c>
      <c r="AN92">
        <v>0</v>
      </c>
      <c r="AO92">
        <v>0</v>
      </c>
      <c r="AP92">
        <v>0.45939261936242304</v>
      </c>
      <c r="AQ92">
        <v>0</v>
      </c>
      <c r="AR92">
        <v>12.868712481736587</v>
      </c>
      <c r="AS92">
        <v>8.7175040176372356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24.541430418495246</v>
      </c>
      <c r="BB92">
        <f t="shared" si="1"/>
        <v>562.57412983258791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10.090594269379361</v>
      </c>
      <c r="M93">
        <v>0</v>
      </c>
      <c r="N93">
        <v>30.262163566362439</v>
      </c>
      <c r="O93">
        <v>50.81280741755269</v>
      </c>
      <c r="P93">
        <v>51.367476770429448</v>
      </c>
      <c r="Q93">
        <v>2.0198720733331923</v>
      </c>
      <c r="R93">
        <v>5.7228073580253458</v>
      </c>
      <c r="S93">
        <v>3.5610098833096822</v>
      </c>
      <c r="T93">
        <v>0</v>
      </c>
      <c r="U93">
        <v>245.79735878903239</v>
      </c>
      <c r="V93">
        <v>5.3110521435555658</v>
      </c>
      <c r="W93">
        <v>11.886720470039752</v>
      </c>
      <c r="X93">
        <v>37.794148667614195</v>
      </c>
      <c r="Y93">
        <v>0</v>
      </c>
      <c r="Z93">
        <v>5.0372539365476925</v>
      </c>
      <c r="AA93">
        <v>10.798345049050303</v>
      </c>
      <c r="AB93">
        <v>10.77004932164475</v>
      </c>
      <c r="AC93">
        <v>7.8650555264141095</v>
      </c>
      <c r="AD93">
        <v>4.9249155700688787</v>
      </c>
      <c r="AE93">
        <v>13.378833008766438</v>
      </c>
      <c r="AF93">
        <v>0</v>
      </c>
      <c r="AG93">
        <v>0</v>
      </c>
      <c r="AH93">
        <v>25.364998910770193</v>
      </c>
      <c r="AI93">
        <v>4.1340976796075974</v>
      </c>
      <c r="AJ93">
        <v>0</v>
      </c>
      <c r="AK93">
        <v>14.491607738259235</v>
      </c>
      <c r="AL93">
        <v>9.2273415257775007</v>
      </c>
      <c r="AM93">
        <v>4.2683032326445414</v>
      </c>
      <c r="AN93">
        <v>0</v>
      </c>
      <c r="AO93">
        <v>0</v>
      </c>
      <c r="AP93">
        <v>0.45939261936242304</v>
      </c>
      <c r="AQ93">
        <v>0</v>
      </c>
      <c r="AR93">
        <v>12.868712481736587</v>
      </c>
      <c r="AS93">
        <v>8.7175040176372356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24.533775240725298</v>
      </c>
      <c r="BB93">
        <f t="shared" si="1"/>
        <v>562.39864678619642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10.090594269379361</v>
      </c>
      <c r="M94">
        <v>0</v>
      </c>
      <c r="N94">
        <v>30.262163566362439</v>
      </c>
      <c r="O94">
        <v>50.81280741755269</v>
      </c>
      <c r="P94">
        <v>51.367476770429448</v>
      </c>
      <c r="Q94">
        <v>2.0198720733331923</v>
      </c>
      <c r="R94">
        <v>5.7228073580253458</v>
      </c>
      <c r="S94">
        <v>3.5610098833096822</v>
      </c>
      <c r="T94">
        <v>0</v>
      </c>
      <c r="U94">
        <v>245.79735878903239</v>
      </c>
      <c r="V94">
        <v>5.3110521435555658</v>
      </c>
      <c r="W94">
        <v>11.886720470039752</v>
      </c>
      <c r="X94">
        <v>37.794148667614195</v>
      </c>
      <c r="Y94">
        <v>0</v>
      </c>
      <c r="Z94">
        <v>5.0372539365476925</v>
      </c>
      <c r="AA94">
        <v>10.798345049050303</v>
      </c>
      <c r="AB94">
        <v>10.77004932164475</v>
      </c>
      <c r="AC94">
        <v>7.8650555264141095</v>
      </c>
      <c r="AD94">
        <v>2.462457906867042</v>
      </c>
      <c r="AE94">
        <v>13.378833008766438</v>
      </c>
      <c r="AF94">
        <v>0</v>
      </c>
      <c r="AG94">
        <v>0</v>
      </c>
      <c r="AH94">
        <v>25.364998910770193</v>
      </c>
      <c r="AI94">
        <v>4.1340976796075974</v>
      </c>
      <c r="AJ94">
        <v>0</v>
      </c>
      <c r="AK94">
        <v>14.491607738259235</v>
      </c>
      <c r="AL94">
        <v>9.2273415257775007</v>
      </c>
      <c r="AM94">
        <v>4.2683032326445414</v>
      </c>
      <c r="AN94">
        <v>0</v>
      </c>
      <c r="AO94">
        <v>0</v>
      </c>
      <c r="AP94">
        <v>0.45939261936242304</v>
      </c>
      <c r="AQ94">
        <v>0</v>
      </c>
      <c r="AR94">
        <v>12.868712481736587</v>
      </c>
      <c r="AS94">
        <v>8.7175040176372356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24.43084451040346</v>
      </c>
      <c r="BB94">
        <f t="shared" si="1"/>
        <v>560.03911985331638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10.090594269379361</v>
      </c>
      <c r="M95">
        <v>0</v>
      </c>
      <c r="N95">
        <v>30.262163566362439</v>
      </c>
      <c r="O95">
        <v>50.81280741755269</v>
      </c>
      <c r="P95">
        <v>51.367476770429448</v>
      </c>
      <c r="Q95">
        <v>2.0198720733331923</v>
      </c>
      <c r="R95">
        <v>5.7006895395036787</v>
      </c>
      <c r="S95">
        <v>3.5473803859276352</v>
      </c>
      <c r="T95">
        <v>0</v>
      </c>
      <c r="U95">
        <v>245.79735878903239</v>
      </c>
      <c r="V95">
        <v>5.3110521435555658</v>
      </c>
      <c r="W95">
        <v>11.886720470039752</v>
      </c>
      <c r="X95">
        <v>37.794440617158656</v>
      </c>
      <c r="Y95">
        <v>0</v>
      </c>
      <c r="Z95">
        <v>5.0372539365476925</v>
      </c>
      <c r="AA95">
        <v>10.798345049050303</v>
      </c>
      <c r="AB95">
        <v>10.77004932164475</v>
      </c>
      <c r="AC95">
        <v>7.8650555264141095</v>
      </c>
      <c r="AD95">
        <v>2.462457906867042</v>
      </c>
      <c r="AE95">
        <v>13.378833008766438</v>
      </c>
      <c r="AF95">
        <v>0</v>
      </c>
      <c r="AG95">
        <v>0</v>
      </c>
      <c r="AH95">
        <v>25.364998910770193</v>
      </c>
      <c r="AI95">
        <v>0.86127029931120846</v>
      </c>
      <c r="AJ95">
        <v>0</v>
      </c>
      <c r="AK95">
        <v>14.491607738259235</v>
      </c>
      <c r="AL95">
        <v>9.2273415257775007</v>
      </c>
      <c r="AM95">
        <v>4.2683032326445414</v>
      </c>
      <c r="AN95">
        <v>0</v>
      </c>
      <c r="AO95">
        <v>0</v>
      </c>
      <c r="AP95">
        <v>0.45939261936242304</v>
      </c>
      <c r="AQ95">
        <v>0</v>
      </c>
      <c r="AR95">
        <v>12.868712481736587</v>
      </c>
      <c r="AS95">
        <v>8.7175040176372356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24.292558291593252</v>
      </c>
      <c r="BB95">
        <f t="shared" si="1"/>
        <v>556.86912332547081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10.090594269379361</v>
      </c>
      <c r="M96">
        <v>0</v>
      </c>
      <c r="N96">
        <v>30.262163566362439</v>
      </c>
      <c r="O96">
        <v>50.81280741755269</v>
      </c>
      <c r="P96">
        <v>51.367476770429448</v>
      </c>
      <c r="Q96">
        <v>2.0198720733331923</v>
      </c>
      <c r="R96">
        <v>5.5518731765215472</v>
      </c>
      <c r="S96">
        <v>3.5473803859276352</v>
      </c>
      <c r="T96">
        <v>0</v>
      </c>
      <c r="U96">
        <v>245.79735878903239</v>
      </c>
      <c r="V96">
        <v>5.3110521435555658</v>
      </c>
      <c r="W96">
        <v>11.886720470039752</v>
      </c>
      <c r="X96">
        <v>37.794440617158656</v>
      </c>
      <c r="Y96">
        <v>0</v>
      </c>
      <c r="Z96">
        <v>5.0372539365476925</v>
      </c>
      <c r="AA96">
        <v>10.798345049050303</v>
      </c>
      <c r="AB96">
        <v>10.77004932164475</v>
      </c>
      <c r="AC96">
        <v>7.8650555264141095</v>
      </c>
      <c r="AD96">
        <v>0</v>
      </c>
      <c r="AE96">
        <v>13.378833008766438</v>
      </c>
      <c r="AF96">
        <v>0</v>
      </c>
      <c r="AG96">
        <v>0</v>
      </c>
      <c r="AH96">
        <v>16.190424764871633</v>
      </c>
      <c r="AI96">
        <v>0</v>
      </c>
      <c r="AJ96">
        <v>0</v>
      </c>
      <c r="AK96">
        <v>14.491607738259235</v>
      </c>
      <c r="AL96">
        <v>9.2273415257775007</v>
      </c>
      <c r="AM96">
        <v>4.2683032326445414</v>
      </c>
      <c r="AN96">
        <v>0</v>
      </c>
      <c r="AO96">
        <v>0</v>
      </c>
      <c r="AP96">
        <v>0.45939261936242304</v>
      </c>
      <c r="AQ96">
        <v>0</v>
      </c>
      <c r="AR96">
        <v>12.868712481736587</v>
      </c>
      <c r="AS96">
        <v>8.7175040176372356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23.763908729303786</v>
      </c>
      <c r="BB96">
        <f t="shared" si="1"/>
        <v>544.75065417270139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10.090594269379361</v>
      </c>
      <c r="M97">
        <v>0</v>
      </c>
      <c r="N97">
        <v>30.262163566362439</v>
      </c>
      <c r="O97">
        <v>50.81280741755269</v>
      </c>
      <c r="P97">
        <v>51.367476770429448</v>
      </c>
      <c r="Q97">
        <v>2.0198720733331923</v>
      </c>
      <c r="R97">
        <v>5.5518731765215472</v>
      </c>
      <c r="S97">
        <v>3.5473803859276352</v>
      </c>
      <c r="T97">
        <v>0</v>
      </c>
      <c r="U97">
        <v>245.79735878903239</v>
      </c>
      <c r="V97">
        <v>5.3110521435555658</v>
      </c>
      <c r="W97">
        <v>11.886720470039752</v>
      </c>
      <c r="X97">
        <v>37.794440617158656</v>
      </c>
      <c r="Y97">
        <v>0</v>
      </c>
      <c r="Z97">
        <v>5.0372539365476925</v>
      </c>
      <c r="AA97">
        <v>10.798345049050303</v>
      </c>
      <c r="AB97">
        <v>10.77004932164475</v>
      </c>
      <c r="AC97">
        <v>7.8650555264141095</v>
      </c>
      <c r="AD97">
        <v>0</v>
      </c>
      <c r="AE97">
        <v>13.378833008766438</v>
      </c>
      <c r="AF97">
        <v>0</v>
      </c>
      <c r="AG97">
        <v>0</v>
      </c>
      <c r="AH97">
        <v>10.793616596430807</v>
      </c>
      <c r="AI97">
        <v>0</v>
      </c>
      <c r="AJ97">
        <v>0</v>
      </c>
      <c r="AK97">
        <v>14.491607738259235</v>
      </c>
      <c r="AL97">
        <v>9.2273415257775007</v>
      </c>
      <c r="AM97">
        <v>4.2683032326445414</v>
      </c>
      <c r="AN97">
        <v>0</v>
      </c>
      <c r="AO97">
        <v>0</v>
      </c>
      <c r="AP97">
        <v>0.45939261936242304</v>
      </c>
      <c r="AQ97">
        <v>0</v>
      </c>
      <c r="AR97">
        <v>12.868712481736587</v>
      </c>
      <c r="AS97">
        <v>8.7175040176372356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23.538322147862964</v>
      </c>
      <c r="BB97">
        <f t="shared" si="1"/>
        <v>539.5794325857014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10.090594269379361</v>
      </c>
      <c r="M98">
        <v>0</v>
      </c>
      <c r="N98">
        <v>30.262163566362439</v>
      </c>
      <c r="O98">
        <v>50.81280741755269</v>
      </c>
      <c r="P98">
        <v>51.367476770429448</v>
      </c>
      <c r="Q98">
        <v>2.0198720733331923</v>
      </c>
      <c r="R98">
        <v>5.5518731765215472</v>
      </c>
      <c r="S98">
        <v>3.5473803859276352</v>
      </c>
      <c r="T98">
        <v>0</v>
      </c>
      <c r="U98">
        <v>245.79735878903239</v>
      </c>
      <c r="V98">
        <v>5.3110521435555658</v>
      </c>
      <c r="W98">
        <v>11.886720470039752</v>
      </c>
      <c r="X98">
        <v>37.794440617158656</v>
      </c>
      <c r="Y98">
        <v>0</v>
      </c>
      <c r="Z98">
        <v>5.0372539365476925</v>
      </c>
      <c r="AA98">
        <v>10.798345049050303</v>
      </c>
      <c r="AB98">
        <v>10.77004932164475</v>
      </c>
      <c r="AC98">
        <v>7.8650555264141095</v>
      </c>
      <c r="AD98">
        <v>0</v>
      </c>
      <c r="AE98">
        <v>13.378833008766438</v>
      </c>
      <c r="AF98">
        <v>0</v>
      </c>
      <c r="AG98">
        <v>0</v>
      </c>
      <c r="AH98">
        <v>10.793616596430807</v>
      </c>
      <c r="AI98">
        <v>0</v>
      </c>
      <c r="AJ98">
        <v>0</v>
      </c>
      <c r="AK98">
        <v>14.491607738259235</v>
      </c>
      <c r="AL98">
        <v>9.2273415257775007</v>
      </c>
      <c r="AM98">
        <v>4.2683032326445414</v>
      </c>
      <c r="AN98">
        <v>0</v>
      </c>
      <c r="AO98">
        <v>0</v>
      </c>
      <c r="AP98">
        <v>0.45939261936242304</v>
      </c>
      <c r="AQ98">
        <v>0</v>
      </c>
      <c r="AR98">
        <v>12.868712481736587</v>
      </c>
      <c r="AS98">
        <v>8.7175040176372356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23.538322147862964</v>
      </c>
      <c r="BB98">
        <f t="shared" si="1"/>
        <v>539.5794325857014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0.59273253115871427</v>
      </c>
      <c r="L99">
        <f t="shared" si="2"/>
        <v>0.28554602880857149</v>
      </c>
      <c r="M99">
        <f t="shared" si="2"/>
        <v>0</v>
      </c>
      <c r="N99">
        <f t="shared" si="2"/>
        <v>0.70231485972239971</v>
      </c>
      <c r="O99">
        <f t="shared" si="2"/>
        <v>1.1748789488872282</v>
      </c>
      <c r="P99">
        <f t="shared" si="2"/>
        <v>1.2365611961076943</v>
      </c>
      <c r="Q99">
        <f t="shared" si="2"/>
        <v>5.0744513160779617E-2</v>
      </c>
      <c r="R99">
        <f t="shared" si="2"/>
        <v>0.13685840902619401</v>
      </c>
      <c r="S99">
        <f t="shared" si="2"/>
        <v>8.5226887608722171E-2</v>
      </c>
      <c r="T99">
        <f t="shared" si="2"/>
        <v>0</v>
      </c>
      <c r="U99">
        <f t="shared" si="2"/>
        <v>5.8991366109367815</v>
      </c>
      <c r="V99">
        <f t="shared" si="2"/>
        <v>4.0986379521016698E-2</v>
      </c>
      <c r="W99">
        <f t="shared" si="2"/>
        <v>0.16491211456104554</v>
      </c>
      <c r="X99">
        <f t="shared" si="2"/>
        <v>0.52259438049593232</v>
      </c>
      <c r="Y99">
        <f t="shared" si="2"/>
        <v>0</v>
      </c>
      <c r="Z99">
        <f t="shared" si="2"/>
        <v>9.2742934577854402E-2</v>
      </c>
      <c r="AA99">
        <f t="shared" si="2"/>
        <v>0.13155574885097046</v>
      </c>
      <c r="AB99">
        <f t="shared" si="2"/>
        <v>0.17293305289083677</v>
      </c>
      <c r="AC99">
        <f t="shared" si="2"/>
        <v>0.11113814848448741</v>
      </c>
      <c r="AD99">
        <f t="shared" si="2"/>
        <v>5.9366646855708603E-2</v>
      </c>
      <c r="AE99">
        <f t="shared" si="2"/>
        <v>0.28382000647907546</v>
      </c>
      <c r="AF99">
        <f t="shared" si="2"/>
        <v>0</v>
      </c>
      <c r="AG99">
        <f t="shared" si="2"/>
        <v>0</v>
      </c>
      <c r="AH99">
        <f t="shared" si="2"/>
        <v>0.26889597244309638</v>
      </c>
      <c r="AI99">
        <f t="shared" si="2"/>
        <v>3.8369595356564402E-2</v>
      </c>
      <c r="AJ99">
        <f t="shared" si="2"/>
        <v>0</v>
      </c>
      <c r="AK99">
        <f t="shared" si="2"/>
        <v>0.34779858571822247</v>
      </c>
      <c r="AL99">
        <f t="shared" si="2"/>
        <v>0.31209250289605528</v>
      </c>
      <c r="AM99">
        <f t="shared" si="2"/>
        <v>0.10243927758346899</v>
      </c>
      <c r="AN99">
        <f t="shared" si="2"/>
        <v>0</v>
      </c>
      <c r="AO99">
        <f t="shared" si="2"/>
        <v>0</v>
      </c>
      <c r="AP99">
        <f t="shared" si="2"/>
        <v>1.6078742737829169E-2</v>
      </c>
      <c r="AQ99">
        <f t="shared" si="2"/>
        <v>0</v>
      </c>
      <c r="AR99">
        <f t="shared" si="2"/>
        <v>0.29958645486328511</v>
      </c>
      <c r="AS99">
        <f t="shared" si="2"/>
        <v>0.20845731464172412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0.55751869589484315</v>
      </c>
      <c r="BB99">
        <f t="shared" si="1"/>
        <v>12.780249148479417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2.3586137897599291</v>
      </c>
      <c r="L3">
        <v>106.92203062157242</v>
      </c>
      <c r="M3">
        <v>28.471979804044746</v>
      </c>
      <c r="N3">
        <v>36.554606542402631</v>
      </c>
      <c r="O3">
        <v>0</v>
      </c>
      <c r="P3">
        <v>31.560977929205368</v>
      </c>
      <c r="Q3">
        <v>2.3346602814661155E-4</v>
      </c>
      <c r="R3">
        <v>6.4603249249415899</v>
      </c>
      <c r="S3">
        <v>4.2066767176100539</v>
      </c>
      <c r="T3">
        <v>0</v>
      </c>
      <c r="U3">
        <v>53.997772349458792</v>
      </c>
      <c r="V3">
        <v>1.2502575903826896</v>
      </c>
      <c r="W3">
        <v>2.51642140728196</v>
      </c>
      <c r="X3">
        <v>15.132505834832989</v>
      </c>
      <c r="Y3">
        <v>0</v>
      </c>
      <c r="Z3">
        <v>4.056245320392402</v>
      </c>
      <c r="AA3">
        <v>8.6787361152160294</v>
      </c>
      <c r="AB3">
        <v>8.6465517736098914</v>
      </c>
      <c r="AC3">
        <v>6.3281408263619285</v>
      </c>
      <c r="AD3">
        <v>0</v>
      </c>
      <c r="AE3">
        <v>16.138799261114588</v>
      </c>
      <c r="AF3">
        <v>5.2476986616844083</v>
      </c>
      <c r="AG3">
        <v>13.473607072260489</v>
      </c>
      <c r="AH3">
        <v>13.041744218847839</v>
      </c>
      <c r="AI3">
        <v>0</v>
      </c>
      <c r="AJ3">
        <v>0</v>
      </c>
      <c r="AK3">
        <v>17.504578081308704</v>
      </c>
      <c r="AL3">
        <v>0</v>
      </c>
      <c r="AM3">
        <v>5.1558282843143397</v>
      </c>
      <c r="AN3">
        <v>0.96197785201419328</v>
      </c>
      <c r="AO3">
        <v>0</v>
      </c>
      <c r="AP3">
        <v>1.8234720162787965</v>
      </c>
      <c r="AQ3">
        <v>10.044459970329784</v>
      </c>
      <c r="AR3">
        <v>15.54433993425172</v>
      </c>
      <c r="AS3">
        <v>10.74438279273638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17.84119986001452</v>
      </c>
      <c r="BB3">
        <f>SUM(B3:AZ3)-BA3</f>
        <v>408.98176329822826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2.3586137897599291</v>
      </c>
      <c r="L4">
        <v>106.92203062157242</v>
      </c>
      <c r="M4">
        <v>28.471979804044746</v>
      </c>
      <c r="N4">
        <v>36.554606542402631</v>
      </c>
      <c r="O4">
        <v>0</v>
      </c>
      <c r="P4">
        <v>31.560977929205368</v>
      </c>
      <c r="Q4">
        <v>2.3346602814661155E-4</v>
      </c>
      <c r="R4">
        <v>6.4603249249415899</v>
      </c>
      <c r="S4">
        <v>4.2066767176100539</v>
      </c>
      <c r="T4">
        <v>0</v>
      </c>
      <c r="U4">
        <v>53.997772349458792</v>
      </c>
      <c r="V4">
        <v>4.3184181343169703</v>
      </c>
      <c r="W4">
        <v>3.0269483991514776</v>
      </c>
      <c r="X4">
        <v>15.132505834832989</v>
      </c>
      <c r="Y4">
        <v>0</v>
      </c>
      <c r="Z4">
        <v>4.056245320392402</v>
      </c>
      <c r="AA4">
        <v>8.6787361152160294</v>
      </c>
      <c r="AB4">
        <v>8.6465517736098914</v>
      </c>
      <c r="AC4">
        <v>6.3281408263619285</v>
      </c>
      <c r="AD4">
        <v>0</v>
      </c>
      <c r="AE4">
        <v>16.138799261114588</v>
      </c>
      <c r="AF4">
        <v>5.2476986616844083</v>
      </c>
      <c r="AG4">
        <v>13.473607072260489</v>
      </c>
      <c r="AH4">
        <v>6.5208719526194949</v>
      </c>
      <c r="AI4">
        <v>0</v>
      </c>
      <c r="AJ4">
        <v>0</v>
      </c>
      <c r="AK4">
        <v>17.504578081308704</v>
      </c>
      <c r="AL4">
        <v>0</v>
      </c>
      <c r="AM4">
        <v>5.1558282843143397</v>
      </c>
      <c r="AN4">
        <v>0.96197785201419328</v>
      </c>
      <c r="AO4">
        <v>0</v>
      </c>
      <c r="AP4">
        <v>1.8234720162787965</v>
      </c>
      <c r="AQ4">
        <v>10.044459970329784</v>
      </c>
      <c r="AR4">
        <v>15.54433993425172</v>
      </c>
      <c r="AS4">
        <v>10.74438279273638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17.718216538282775</v>
      </c>
      <c r="BB4">
        <f t="shared" ref="BB4:BB67" si="0">SUM(B4:AZ4)-BA4</f>
        <v>406.16256188953543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2.3586137897599291</v>
      </c>
      <c r="L5">
        <v>106.92203062157242</v>
      </c>
      <c r="M5">
        <v>28.471979804044746</v>
      </c>
      <c r="N5">
        <v>36.554606542402631</v>
      </c>
      <c r="O5">
        <v>0</v>
      </c>
      <c r="P5">
        <v>31.560977929205368</v>
      </c>
      <c r="Q5">
        <v>2.3346602814661155E-4</v>
      </c>
      <c r="R5">
        <v>6.939460971893106</v>
      </c>
      <c r="S5">
        <v>4.2066767176100539</v>
      </c>
      <c r="T5">
        <v>0</v>
      </c>
      <c r="U5">
        <v>53.997772349458792</v>
      </c>
      <c r="V5">
        <v>6.4162185396238876</v>
      </c>
      <c r="W5">
        <v>3.0269483991514776</v>
      </c>
      <c r="X5">
        <v>15.132505834832989</v>
      </c>
      <c r="Y5">
        <v>0</v>
      </c>
      <c r="Z5">
        <v>4.056245320392402</v>
      </c>
      <c r="AA5">
        <v>8.3120291087455644</v>
      </c>
      <c r="AB5">
        <v>8.6465517736098914</v>
      </c>
      <c r="AC5">
        <v>6.3281408263619285</v>
      </c>
      <c r="AD5">
        <v>0</v>
      </c>
      <c r="AE5">
        <v>16.138799261114588</v>
      </c>
      <c r="AF5">
        <v>2.6238494793988729</v>
      </c>
      <c r="AG5">
        <v>13.473607072260489</v>
      </c>
      <c r="AH5">
        <v>6.5208719526194949</v>
      </c>
      <c r="AI5">
        <v>0</v>
      </c>
      <c r="AJ5">
        <v>0</v>
      </c>
      <c r="AK5">
        <v>17.504578081308704</v>
      </c>
      <c r="AL5">
        <v>0</v>
      </c>
      <c r="AM5">
        <v>5.1558282843143397</v>
      </c>
      <c r="AN5">
        <v>0.96197785201419328</v>
      </c>
      <c r="AO5">
        <v>0</v>
      </c>
      <c r="AP5">
        <v>1.8234720162787965</v>
      </c>
      <c r="AQ5">
        <v>10.044459970329784</v>
      </c>
      <c r="AR5">
        <v>15.54433993425172</v>
      </c>
      <c r="AS5">
        <v>10.74438279273638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17.700927233297172</v>
      </c>
      <c r="BB5">
        <f t="shared" si="0"/>
        <v>405.76623145802341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2.3586137897599291</v>
      </c>
      <c r="L6">
        <v>106.92203062157242</v>
      </c>
      <c r="M6">
        <v>28.471979804044746</v>
      </c>
      <c r="N6">
        <v>36.554606542402631</v>
      </c>
      <c r="O6">
        <v>0</v>
      </c>
      <c r="P6">
        <v>31.560977929205368</v>
      </c>
      <c r="Q6">
        <v>2.3346602814661155E-4</v>
      </c>
      <c r="R6">
        <v>6.939460971893106</v>
      </c>
      <c r="S6">
        <v>4.2066767176100539</v>
      </c>
      <c r="T6">
        <v>0</v>
      </c>
      <c r="U6">
        <v>53.997772349458792</v>
      </c>
      <c r="V6">
        <v>6.4162185396238876</v>
      </c>
      <c r="W6">
        <v>3.0269483991514776</v>
      </c>
      <c r="X6">
        <v>15.132505834832989</v>
      </c>
      <c r="Y6">
        <v>0</v>
      </c>
      <c r="Z6">
        <v>4.056245320392402</v>
      </c>
      <c r="AA6">
        <v>8.3120291087455644</v>
      </c>
      <c r="AB6">
        <v>8.6465517736098914</v>
      </c>
      <c r="AC6">
        <v>6.3281408263619285</v>
      </c>
      <c r="AD6">
        <v>0</v>
      </c>
      <c r="AE6">
        <v>16.138799261114588</v>
      </c>
      <c r="AF6">
        <v>2.6238494793988729</v>
      </c>
      <c r="AG6">
        <v>13.473607072260489</v>
      </c>
      <c r="AH6">
        <v>0</v>
      </c>
      <c r="AI6">
        <v>0</v>
      </c>
      <c r="AJ6">
        <v>0</v>
      </c>
      <c r="AK6">
        <v>17.504578081308704</v>
      </c>
      <c r="AL6">
        <v>0</v>
      </c>
      <c r="AM6">
        <v>5.1558282843143397</v>
      </c>
      <c r="AN6">
        <v>0.96197785201419328</v>
      </c>
      <c r="AO6">
        <v>0</v>
      </c>
      <c r="AP6">
        <v>1.8234720162787965</v>
      </c>
      <c r="AQ6">
        <v>10.044459970329784</v>
      </c>
      <c r="AR6">
        <v>16.398424546023794</v>
      </c>
      <c r="AS6">
        <v>10.74438279273638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17.464055522449748</v>
      </c>
      <c r="BB6">
        <f t="shared" si="0"/>
        <v>400.33631582802349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2.3586137897599291</v>
      </c>
      <c r="L7">
        <v>106.92203062157242</v>
      </c>
      <c r="M7">
        <v>28.471979804044746</v>
      </c>
      <c r="N7">
        <v>36.554606542402631</v>
      </c>
      <c r="O7">
        <v>0</v>
      </c>
      <c r="P7">
        <v>31.560977929205368</v>
      </c>
      <c r="Q7">
        <v>2.3346602814661155E-4</v>
      </c>
      <c r="R7">
        <v>6.939460971893106</v>
      </c>
      <c r="S7">
        <v>4.2066767176100539</v>
      </c>
      <c r="T7">
        <v>0</v>
      </c>
      <c r="U7">
        <v>53.997772349458792</v>
      </c>
      <c r="V7">
        <v>6.4162185396238876</v>
      </c>
      <c r="W7">
        <v>3.0269483991514776</v>
      </c>
      <c r="X7">
        <v>15.132505834832989</v>
      </c>
      <c r="Y7">
        <v>0</v>
      </c>
      <c r="Z7">
        <v>4.056245320392402</v>
      </c>
      <c r="AA7">
        <v>3.9115431099979125</v>
      </c>
      <c r="AB7">
        <v>8.6465517736098914</v>
      </c>
      <c r="AC7">
        <v>6.3281408263619285</v>
      </c>
      <c r="AD7">
        <v>0</v>
      </c>
      <c r="AE7">
        <v>16.138799261114588</v>
      </c>
      <c r="AF7">
        <v>2.6238494793988729</v>
      </c>
      <c r="AG7">
        <v>13.473607072260489</v>
      </c>
      <c r="AH7">
        <v>0</v>
      </c>
      <c r="AI7">
        <v>0</v>
      </c>
      <c r="AJ7">
        <v>0</v>
      </c>
      <c r="AK7">
        <v>17.504578081308704</v>
      </c>
      <c r="AL7">
        <v>0</v>
      </c>
      <c r="AM7">
        <v>5.1558282843143397</v>
      </c>
      <c r="AN7">
        <v>0.96197785201419328</v>
      </c>
      <c r="AO7">
        <v>0</v>
      </c>
      <c r="AP7">
        <v>1.8234720162787965</v>
      </c>
      <c r="AQ7">
        <v>10.044459970329784</v>
      </c>
      <c r="AR7">
        <v>16.398424546023794</v>
      </c>
      <c r="AS7">
        <v>10.74438279273638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17.280115207702096</v>
      </c>
      <c r="BB7">
        <f t="shared" si="0"/>
        <v>396.11977014402351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2.3586137897599291</v>
      </c>
      <c r="L8">
        <v>106.92203062157242</v>
      </c>
      <c r="M8">
        <v>28.471979804044746</v>
      </c>
      <c r="N8">
        <v>36.554606542402631</v>
      </c>
      <c r="O8">
        <v>0</v>
      </c>
      <c r="P8">
        <v>31.560977929205368</v>
      </c>
      <c r="Q8">
        <v>2.3346602814661155E-4</v>
      </c>
      <c r="R8">
        <v>6.939460971893106</v>
      </c>
      <c r="S8">
        <v>4.2066767176100539</v>
      </c>
      <c r="T8">
        <v>0</v>
      </c>
      <c r="U8">
        <v>53.997772349458792</v>
      </c>
      <c r="V8">
        <v>6.4162185396238876</v>
      </c>
      <c r="W8">
        <v>3.0269483991514776</v>
      </c>
      <c r="X8">
        <v>15.132505834832989</v>
      </c>
      <c r="Y8">
        <v>0</v>
      </c>
      <c r="Z8">
        <v>4.056245320392402</v>
      </c>
      <c r="AA8">
        <v>3.9115431099979125</v>
      </c>
      <c r="AB8">
        <v>8.6465517736098914</v>
      </c>
      <c r="AC8">
        <v>6.3281408263619285</v>
      </c>
      <c r="AD8">
        <v>0</v>
      </c>
      <c r="AE8">
        <v>16.138799261114588</v>
      </c>
      <c r="AF8">
        <v>2.6238494793988729</v>
      </c>
      <c r="AG8">
        <v>13.473607072260489</v>
      </c>
      <c r="AH8">
        <v>0</v>
      </c>
      <c r="AI8">
        <v>0</v>
      </c>
      <c r="AJ8">
        <v>0</v>
      </c>
      <c r="AK8">
        <v>17.504578081308704</v>
      </c>
      <c r="AL8">
        <v>0</v>
      </c>
      <c r="AM8">
        <v>5.1558282843143397</v>
      </c>
      <c r="AN8">
        <v>0.96197785201419328</v>
      </c>
      <c r="AO8">
        <v>0</v>
      </c>
      <c r="AP8">
        <v>1.8234720162787965</v>
      </c>
      <c r="AQ8">
        <v>10.044459970329784</v>
      </c>
      <c r="AR8">
        <v>15.54433993425172</v>
      </c>
      <c r="AS8">
        <v>10.74438279273638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17.244414470930025</v>
      </c>
      <c r="BB8">
        <f t="shared" si="0"/>
        <v>395.30138626902351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2.3586137897599291</v>
      </c>
      <c r="L9">
        <v>106.92203062157242</v>
      </c>
      <c r="M9">
        <v>28.471979804044746</v>
      </c>
      <c r="N9">
        <v>36.554606542402631</v>
      </c>
      <c r="O9">
        <v>0</v>
      </c>
      <c r="P9">
        <v>31.560977929205368</v>
      </c>
      <c r="Q9">
        <v>2.3346602814661155E-4</v>
      </c>
      <c r="R9">
        <v>6.939460971893106</v>
      </c>
      <c r="S9">
        <v>4.2066767176100539</v>
      </c>
      <c r="T9">
        <v>0</v>
      </c>
      <c r="U9">
        <v>53.997772349458792</v>
      </c>
      <c r="V9">
        <v>6.4162185396238876</v>
      </c>
      <c r="W9">
        <v>3.0275923739708341</v>
      </c>
      <c r="X9">
        <v>15.129931120851596</v>
      </c>
      <c r="Y9">
        <v>0</v>
      </c>
      <c r="Z9">
        <v>4.056245320392402</v>
      </c>
      <c r="AA9">
        <v>3.9115431099979125</v>
      </c>
      <c r="AB9">
        <v>8.6465517736098914</v>
      </c>
      <c r="AC9">
        <v>6.3281408263619285</v>
      </c>
      <c r="AD9">
        <v>0</v>
      </c>
      <c r="AE9">
        <v>16.138799261114588</v>
      </c>
      <c r="AF9">
        <v>2.6238494793988729</v>
      </c>
      <c r="AG9">
        <v>13.473607072260489</v>
      </c>
      <c r="AH9">
        <v>0</v>
      </c>
      <c r="AI9">
        <v>0</v>
      </c>
      <c r="AJ9">
        <v>0</v>
      </c>
      <c r="AK9">
        <v>17.504578081308704</v>
      </c>
      <c r="AL9">
        <v>0</v>
      </c>
      <c r="AM9">
        <v>5.1558282843143397</v>
      </c>
      <c r="AN9">
        <v>0.96197785201419328</v>
      </c>
      <c r="AO9">
        <v>0</v>
      </c>
      <c r="AP9">
        <v>0</v>
      </c>
      <c r="AQ9">
        <v>10.044459970329784</v>
      </c>
      <c r="AR9">
        <v>15.54433993425172</v>
      </c>
      <c r="AS9">
        <v>10.74438279273638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17.1681126357526</v>
      </c>
      <c r="BB9">
        <f t="shared" si="0"/>
        <v>393.55228534876005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2.3481774841875311</v>
      </c>
      <c r="L10">
        <v>106.92203062157242</v>
      </c>
      <c r="M10">
        <v>28.471979804044746</v>
      </c>
      <c r="N10">
        <v>36.554606542402631</v>
      </c>
      <c r="O10">
        <v>0</v>
      </c>
      <c r="P10">
        <v>31.560977929205368</v>
      </c>
      <c r="Q10">
        <v>2.3346602814661155E-4</v>
      </c>
      <c r="R10">
        <v>6.939460971893106</v>
      </c>
      <c r="S10">
        <v>4.2066767176100539</v>
      </c>
      <c r="T10">
        <v>0</v>
      </c>
      <c r="U10">
        <v>53.997772349458792</v>
      </c>
      <c r="V10">
        <v>6.4162185396238876</v>
      </c>
      <c r="W10">
        <v>3.0275923739708341</v>
      </c>
      <c r="X10">
        <v>15.129931120851596</v>
      </c>
      <c r="Y10">
        <v>0</v>
      </c>
      <c r="Z10">
        <v>4.056245320392402</v>
      </c>
      <c r="AA10">
        <v>0</v>
      </c>
      <c r="AB10">
        <v>8.6465517736098914</v>
      </c>
      <c r="AC10">
        <v>6.3281408263619285</v>
      </c>
      <c r="AD10">
        <v>0</v>
      </c>
      <c r="AE10">
        <v>16.138799261114588</v>
      </c>
      <c r="AF10">
        <v>2.6238494793988729</v>
      </c>
      <c r="AG10">
        <v>13.473607072260489</v>
      </c>
      <c r="AH10">
        <v>0</v>
      </c>
      <c r="AI10">
        <v>0</v>
      </c>
      <c r="AJ10">
        <v>0</v>
      </c>
      <c r="AK10">
        <v>17.504578081308704</v>
      </c>
      <c r="AL10">
        <v>0</v>
      </c>
      <c r="AM10">
        <v>5.1558282843143397</v>
      </c>
      <c r="AN10">
        <v>0.96197785201419328</v>
      </c>
      <c r="AO10">
        <v>0</v>
      </c>
      <c r="AP10">
        <v>0</v>
      </c>
      <c r="AQ10">
        <v>6.6963068372364853</v>
      </c>
      <c r="AR10">
        <v>15.54433993425172</v>
      </c>
      <c r="AS10">
        <v>10.74438279273638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16.864221095218461</v>
      </c>
      <c r="BB10">
        <f t="shared" si="0"/>
        <v>386.58604434063056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2.3481774841875311</v>
      </c>
      <c r="L11">
        <v>106.92203062157242</v>
      </c>
      <c r="M11">
        <v>28.471979804044746</v>
      </c>
      <c r="N11">
        <v>36.554606542402631</v>
      </c>
      <c r="O11">
        <v>0</v>
      </c>
      <c r="P11">
        <v>31.560977929205368</v>
      </c>
      <c r="Q11">
        <v>2.3346602814661155E-4</v>
      </c>
      <c r="R11">
        <v>6.939460971893106</v>
      </c>
      <c r="S11">
        <v>4.2066767176100539</v>
      </c>
      <c r="T11">
        <v>0</v>
      </c>
      <c r="U11">
        <v>53.997772349458792</v>
      </c>
      <c r="V11">
        <v>6.4162185396238876</v>
      </c>
      <c r="W11">
        <v>3.0275923739708341</v>
      </c>
      <c r="X11">
        <v>15.129931120851596</v>
      </c>
      <c r="Y11">
        <v>0</v>
      </c>
      <c r="Z11">
        <v>4.056245320392402</v>
      </c>
      <c r="AA11">
        <v>0</v>
      </c>
      <c r="AB11">
        <v>8.6465517736098914</v>
      </c>
      <c r="AC11">
        <v>6.3281408263619285</v>
      </c>
      <c r="AD11">
        <v>0</v>
      </c>
      <c r="AE11">
        <v>10.731253870173239</v>
      </c>
      <c r="AF11">
        <v>2.6238494793988729</v>
      </c>
      <c r="AG11">
        <v>13.473607072260489</v>
      </c>
      <c r="AH11">
        <v>0</v>
      </c>
      <c r="AI11">
        <v>0</v>
      </c>
      <c r="AJ11">
        <v>0</v>
      </c>
      <c r="AK11">
        <v>17.504578081308704</v>
      </c>
      <c r="AL11">
        <v>0</v>
      </c>
      <c r="AM11">
        <v>5.1558282843143397</v>
      </c>
      <c r="AN11">
        <v>0.96197785201419328</v>
      </c>
      <c r="AO11">
        <v>0</v>
      </c>
      <c r="AP11">
        <v>0</v>
      </c>
      <c r="AQ11">
        <v>3.3481534186182427</v>
      </c>
      <c r="AR11">
        <v>15.54433993425172</v>
      </c>
      <c r="AS11">
        <v>10.74438279273638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16.498232884978872</v>
      </c>
      <c r="BB11">
        <f t="shared" si="0"/>
        <v>378.19633374131064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2.3481774841875311</v>
      </c>
      <c r="L12">
        <v>106.92203062157242</v>
      </c>
      <c r="M12">
        <v>28.471979804044746</v>
      </c>
      <c r="N12">
        <v>36.554606542402631</v>
      </c>
      <c r="O12">
        <v>0</v>
      </c>
      <c r="P12">
        <v>31.560977929205368</v>
      </c>
      <c r="Q12">
        <v>2.3346602814661155E-4</v>
      </c>
      <c r="R12">
        <v>6.8587133078289328</v>
      </c>
      <c r="S12">
        <v>4.0269001170852166</v>
      </c>
      <c r="T12">
        <v>0</v>
      </c>
      <c r="U12">
        <v>53.997772349458792</v>
      </c>
      <c r="V12">
        <v>6.4162185396238876</v>
      </c>
      <c r="W12">
        <v>3.0275923739708341</v>
      </c>
      <c r="X12">
        <v>15.129931120851596</v>
      </c>
      <c r="Y12">
        <v>0</v>
      </c>
      <c r="Z12">
        <v>4.056245320392402</v>
      </c>
      <c r="AA12">
        <v>0</v>
      </c>
      <c r="AB12">
        <v>8.6465517736098914</v>
      </c>
      <c r="AC12">
        <v>6.3281408263619285</v>
      </c>
      <c r="AD12">
        <v>0</v>
      </c>
      <c r="AE12">
        <v>10.731253870173239</v>
      </c>
      <c r="AF12">
        <v>2.6238494793988729</v>
      </c>
      <c r="AG12">
        <v>13.473607072260489</v>
      </c>
      <c r="AH12">
        <v>0</v>
      </c>
      <c r="AI12">
        <v>0</v>
      </c>
      <c r="AJ12">
        <v>0</v>
      </c>
      <c r="AK12">
        <v>17.504578081308704</v>
      </c>
      <c r="AL12">
        <v>0</v>
      </c>
      <c r="AM12">
        <v>5.1558282843143397</v>
      </c>
      <c r="AN12">
        <v>0.96197785201419328</v>
      </c>
      <c r="AO12">
        <v>0</v>
      </c>
      <c r="AP12">
        <v>0</v>
      </c>
      <c r="AQ12">
        <v>0</v>
      </c>
      <c r="AR12">
        <v>15.54433993425172</v>
      </c>
      <c r="AS12">
        <v>10.74438279273638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16.347390157820811</v>
      </c>
      <c r="BB12">
        <f t="shared" si="0"/>
        <v>374.73849878526136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2.3481774841875311</v>
      </c>
      <c r="L13">
        <v>107.79747590982834</v>
      </c>
      <c r="M13">
        <v>28.471708704189339</v>
      </c>
      <c r="N13">
        <v>37.820533228263372</v>
      </c>
      <c r="O13">
        <v>0</v>
      </c>
      <c r="P13">
        <v>31.558881123454142</v>
      </c>
      <c r="Q13">
        <v>2.3346602814661155E-4</v>
      </c>
      <c r="R13">
        <v>6.939460971893106</v>
      </c>
      <c r="S13">
        <v>4.2066767176100539</v>
      </c>
      <c r="T13">
        <v>0</v>
      </c>
      <c r="U13">
        <v>53.997772349458792</v>
      </c>
      <c r="V13">
        <v>6.4157595214784626</v>
      </c>
      <c r="W13">
        <v>3.0275923739708341</v>
      </c>
      <c r="X13">
        <v>15.129931120851596</v>
      </c>
      <c r="Y13">
        <v>0</v>
      </c>
      <c r="Z13">
        <v>4.056245320392402</v>
      </c>
      <c r="AA13">
        <v>0</v>
      </c>
      <c r="AB13">
        <v>8.6465517736098914</v>
      </c>
      <c r="AC13">
        <v>6.3281408263619285</v>
      </c>
      <c r="AD13">
        <v>0</v>
      </c>
      <c r="AE13">
        <v>10.731253870173239</v>
      </c>
      <c r="AF13">
        <v>2.6238494793988729</v>
      </c>
      <c r="AG13">
        <v>13.473607072260489</v>
      </c>
      <c r="AH13">
        <v>0</v>
      </c>
      <c r="AI13">
        <v>0</v>
      </c>
      <c r="AJ13">
        <v>0</v>
      </c>
      <c r="AK13">
        <v>17.504578081308704</v>
      </c>
      <c r="AL13">
        <v>0</v>
      </c>
      <c r="AM13">
        <v>5.1558282843143397</v>
      </c>
      <c r="AN13">
        <v>0.9820191392611145</v>
      </c>
      <c r="AO13">
        <v>0</v>
      </c>
      <c r="AP13">
        <v>0</v>
      </c>
      <c r="AQ13">
        <v>0</v>
      </c>
      <c r="AR13">
        <v>15.54433993425172</v>
      </c>
      <c r="AS13">
        <v>10.74438279273638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16.448508980992798</v>
      </c>
      <c r="BB13">
        <f t="shared" si="0"/>
        <v>377.0564905642899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2.3481774841875311</v>
      </c>
      <c r="L14">
        <v>106.91647247576104</v>
      </c>
      <c r="M14">
        <v>28.471708704189339</v>
      </c>
      <c r="N14">
        <v>36.554792956822695</v>
      </c>
      <c r="O14">
        <v>0</v>
      </c>
      <c r="P14">
        <v>31.558881123454142</v>
      </c>
      <c r="Q14">
        <v>2.3346602814661155E-4</v>
      </c>
      <c r="R14">
        <v>6.939460971893106</v>
      </c>
      <c r="S14">
        <v>4.2066767176100539</v>
      </c>
      <c r="T14">
        <v>0</v>
      </c>
      <c r="U14">
        <v>53.997772349458792</v>
      </c>
      <c r="V14">
        <v>6.4157595214784626</v>
      </c>
      <c r="W14">
        <v>3.0275923739708341</v>
      </c>
      <c r="X14">
        <v>15.129931120851596</v>
      </c>
      <c r="Y14">
        <v>0</v>
      </c>
      <c r="Z14">
        <v>4.056245320392402</v>
      </c>
      <c r="AA14">
        <v>0</v>
      </c>
      <c r="AB14">
        <v>8.6465517736098914</v>
      </c>
      <c r="AC14">
        <v>6.3281408263619285</v>
      </c>
      <c r="AD14">
        <v>0</v>
      </c>
      <c r="AE14">
        <v>10.731253870173239</v>
      </c>
      <c r="AF14">
        <v>2.6238494793988729</v>
      </c>
      <c r="AG14">
        <v>13.473607072260489</v>
      </c>
      <c r="AH14">
        <v>0</v>
      </c>
      <c r="AI14">
        <v>0</v>
      </c>
      <c r="AJ14">
        <v>0</v>
      </c>
      <c r="AK14">
        <v>17.504578081308704</v>
      </c>
      <c r="AL14">
        <v>0</v>
      </c>
      <c r="AM14">
        <v>5.1558282843143397</v>
      </c>
      <c r="AN14">
        <v>0.9820191392611145</v>
      </c>
      <c r="AO14">
        <v>0</v>
      </c>
      <c r="AP14">
        <v>0</v>
      </c>
      <c r="AQ14">
        <v>0</v>
      </c>
      <c r="AR14">
        <v>15.54433993425172</v>
      </c>
      <c r="AS14">
        <v>10.74438279273638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16.358775094102562</v>
      </c>
      <c r="BB14">
        <f t="shared" si="0"/>
        <v>374.9994807456722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2.3481774841875311</v>
      </c>
      <c r="L15">
        <v>106.91647247576104</v>
      </c>
      <c r="M15">
        <v>28.839367642910648</v>
      </c>
      <c r="N15">
        <v>36.554792956822695</v>
      </c>
      <c r="O15">
        <v>0</v>
      </c>
      <c r="P15">
        <v>31.558881123454142</v>
      </c>
      <c r="Q15">
        <v>2.3346602814661155E-4</v>
      </c>
      <c r="R15">
        <v>6.939460971893106</v>
      </c>
      <c r="S15">
        <v>4.2066767176100539</v>
      </c>
      <c r="T15">
        <v>0</v>
      </c>
      <c r="U15">
        <v>53.997772349458792</v>
      </c>
      <c r="V15">
        <v>6.4157595214784626</v>
      </c>
      <c r="W15">
        <v>3.0275923739708341</v>
      </c>
      <c r="X15">
        <v>15.129931120851596</v>
      </c>
      <c r="Y15">
        <v>0</v>
      </c>
      <c r="Z15">
        <v>4.056245320392402</v>
      </c>
      <c r="AA15">
        <v>0</v>
      </c>
      <c r="AB15">
        <v>8.6465517736098914</v>
      </c>
      <c r="AC15">
        <v>6.3281408263619285</v>
      </c>
      <c r="AD15">
        <v>0</v>
      </c>
      <c r="AE15">
        <v>10.731253870173239</v>
      </c>
      <c r="AF15">
        <v>2.6238494793988729</v>
      </c>
      <c r="AG15">
        <v>13.473607072260489</v>
      </c>
      <c r="AH15">
        <v>0</v>
      </c>
      <c r="AI15">
        <v>0</v>
      </c>
      <c r="AJ15">
        <v>0</v>
      </c>
      <c r="AK15">
        <v>17.504578081308704</v>
      </c>
      <c r="AL15">
        <v>0</v>
      </c>
      <c r="AM15">
        <v>5.1558282843143397</v>
      </c>
      <c r="AN15">
        <v>0.9820191392611145</v>
      </c>
      <c r="AO15">
        <v>0</v>
      </c>
      <c r="AP15">
        <v>0</v>
      </c>
      <c r="AQ15">
        <v>0</v>
      </c>
      <c r="AR15">
        <v>15.54433993425172</v>
      </c>
      <c r="AS15">
        <v>10.398808244625338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16.359698221630072</v>
      </c>
      <c r="BB15">
        <f t="shared" si="0"/>
        <v>375.02064200875498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2.3481774841875311</v>
      </c>
      <c r="L16">
        <v>106.91647247576104</v>
      </c>
      <c r="M16">
        <v>29.462322944495945</v>
      </c>
      <c r="N16">
        <v>36.554792956822695</v>
      </c>
      <c r="O16">
        <v>0</v>
      </c>
      <c r="P16">
        <v>31.558881123454142</v>
      </c>
      <c r="Q16">
        <v>2.3346602814661155E-4</v>
      </c>
      <c r="R16">
        <v>6.939460971893106</v>
      </c>
      <c r="S16">
        <v>4.2066767176100539</v>
      </c>
      <c r="T16">
        <v>0</v>
      </c>
      <c r="U16">
        <v>53.997772349458792</v>
      </c>
      <c r="V16">
        <v>6.4157595214784626</v>
      </c>
      <c r="W16">
        <v>3.0275923739708341</v>
      </c>
      <c r="X16">
        <v>15.129931120851596</v>
      </c>
      <c r="Y16">
        <v>0</v>
      </c>
      <c r="Z16">
        <v>4.056245320392402</v>
      </c>
      <c r="AA16">
        <v>0</v>
      </c>
      <c r="AB16">
        <v>8.6465517736098914</v>
      </c>
      <c r="AC16">
        <v>6.3281408263619285</v>
      </c>
      <c r="AD16">
        <v>0</v>
      </c>
      <c r="AE16">
        <v>10.731253870173239</v>
      </c>
      <c r="AF16">
        <v>2.6238494793988729</v>
      </c>
      <c r="AG16">
        <v>13.473607072260489</v>
      </c>
      <c r="AH16">
        <v>0</v>
      </c>
      <c r="AI16">
        <v>0</v>
      </c>
      <c r="AJ16">
        <v>0</v>
      </c>
      <c r="AK16">
        <v>17.504578081308704</v>
      </c>
      <c r="AL16">
        <v>0</v>
      </c>
      <c r="AM16">
        <v>5.1558282843143397</v>
      </c>
      <c r="AN16">
        <v>0.9820191392611145</v>
      </c>
      <c r="AO16">
        <v>0</v>
      </c>
      <c r="AP16">
        <v>0</v>
      </c>
      <c r="AQ16">
        <v>0</v>
      </c>
      <c r="AR16">
        <v>15.54433993425172</v>
      </c>
      <c r="AS16">
        <v>10.398808244625338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16.385737753236338</v>
      </c>
      <c r="BB16">
        <f t="shared" si="0"/>
        <v>375.61755777873401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2.3481774841875311</v>
      </c>
      <c r="L17">
        <v>106.91647247576104</v>
      </c>
      <c r="M17">
        <v>29.462322944495945</v>
      </c>
      <c r="N17">
        <v>36.554792956822695</v>
      </c>
      <c r="O17">
        <v>0</v>
      </c>
      <c r="P17">
        <v>31.558881123454142</v>
      </c>
      <c r="Q17">
        <v>2.3346602814661155E-4</v>
      </c>
      <c r="R17">
        <v>6.939460971893106</v>
      </c>
      <c r="S17">
        <v>4.2066767176100539</v>
      </c>
      <c r="T17">
        <v>0</v>
      </c>
      <c r="U17">
        <v>53.997772349458792</v>
      </c>
      <c r="V17">
        <v>6.4157595214784626</v>
      </c>
      <c r="W17">
        <v>3.0275923739708341</v>
      </c>
      <c r="X17">
        <v>15.129931120851596</v>
      </c>
      <c r="Y17">
        <v>0</v>
      </c>
      <c r="Z17">
        <v>4.056245320392402</v>
      </c>
      <c r="AA17">
        <v>0</v>
      </c>
      <c r="AB17">
        <v>8.6465517736098914</v>
      </c>
      <c r="AC17">
        <v>6.3281408263619285</v>
      </c>
      <c r="AD17">
        <v>0</v>
      </c>
      <c r="AE17">
        <v>10.731253870173239</v>
      </c>
      <c r="AF17">
        <v>2.6238494793988729</v>
      </c>
      <c r="AG17">
        <v>13.473607072260489</v>
      </c>
      <c r="AH17">
        <v>0</v>
      </c>
      <c r="AI17">
        <v>0</v>
      </c>
      <c r="AJ17">
        <v>0</v>
      </c>
      <c r="AK17">
        <v>17.504578081308704</v>
      </c>
      <c r="AL17">
        <v>0</v>
      </c>
      <c r="AM17">
        <v>5.1558282843143397</v>
      </c>
      <c r="AN17">
        <v>0.9820191392611145</v>
      </c>
      <c r="AO17">
        <v>0</v>
      </c>
      <c r="AP17">
        <v>0</v>
      </c>
      <c r="AQ17">
        <v>0</v>
      </c>
      <c r="AR17">
        <v>15.54433993425172</v>
      </c>
      <c r="AS17">
        <v>10.398808244625338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16.385737753236338</v>
      </c>
      <c r="BB17">
        <f t="shared" si="0"/>
        <v>375.61755777873401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2.3481774841875311</v>
      </c>
      <c r="L18">
        <v>106.91647247576104</v>
      </c>
      <c r="M18">
        <v>29.462322944495945</v>
      </c>
      <c r="N18">
        <v>36.554792956822695</v>
      </c>
      <c r="O18">
        <v>0</v>
      </c>
      <c r="P18">
        <v>31.558881123454142</v>
      </c>
      <c r="Q18">
        <v>2.3346602814661155E-4</v>
      </c>
      <c r="R18">
        <v>6.939460971893106</v>
      </c>
      <c r="S18">
        <v>4.2066767176100539</v>
      </c>
      <c r="T18">
        <v>0</v>
      </c>
      <c r="U18">
        <v>53.997772349458792</v>
      </c>
      <c r="V18">
        <v>6.4157595214784626</v>
      </c>
      <c r="W18">
        <v>3.0275923739708341</v>
      </c>
      <c r="X18">
        <v>15.129931120851596</v>
      </c>
      <c r="Y18">
        <v>0</v>
      </c>
      <c r="Z18">
        <v>4.056245320392402</v>
      </c>
      <c r="AA18">
        <v>0</v>
      </c>
      <c r="AB18">
        <v>8.6465517736098914</v>
      </c>
      <c r="AC18">
        <v>6.3281408263619285</v>
      </c>
      <c r="AD18">
        <v>0</v>
      </c>
      <c r="AE18">
        <v>10.731253870173239</v>
      </c>
      <c r="AF18">
        <v>2.6238494793988729</v>
      </c>
      <c r="AG18">
        <v>13.473607072260489</v>
      </c>
      <c r="AH18">
        <v>0</v>
      </c>
      <c r="AI18">
        <v>0</v>
      </c>
      <c r="AJ18">
        <v>0</v>
      </c>
      <c r="AK18">
        <v>17.504578081308704</v>
      </c>
      <c r="AL18">
        <v>0</v>
      </c>
      <c r="AM18">
        <v>5.1558282843143397</v>
      </c>
      <c r="AN18">
        <v>0.9820191392611145</v>
      </c>
      <c r="AO18">
        <v>0</v>
      </c>
      <c r="AP18">
        <v>0</v>
      </c>
      <c r="AQ18">
        <v>0</v>
      </c>
      <c r="AR18">
        <v>15.54433993425172</v>
      </c>
      <c r="AS18">
        <v>10.398808244625338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16.385737753236338</v>
      </c>
      <c r="BB18">
        <f t="shared" si="0"/>
        <v>375.61755777873401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2.3586137897599291</v>
      </c>
      <c r="L19">
        <v>106.91647247576104</v>
      </c>
      <c r="M19">
        <v>28.839367642910648</v>
      </c>
      <c r="N19">
        <v>36.554792956822695</v>
      </c>
      <c r="O19">
        <v>0</v>
      </c>
      <c r="P19">
        <v>31.558881123454142</v>
      </c>
      <c r="Q19">
        <v>2.3346602814661155E-4</v>
      </c>
      <c r="R19">
        <v>6.939460971893106</v>
      </c>
      <c r="S19">
        <v>4.2066767176100539</v>
      </c>
      <c r="T19">
        <v>0</v>
      </c>
      <c r="U19">
        <v>53.997772349458792</v>
      </c>
      <c r="V19">
        <v>6.4157595214784626</v>
      </c>
      <c r="W19">
        <v>3.0275923739708341</v>
      </c>
      <c r="X19">
        <v>15.129931120851596</v>
      </c>
      <c r="Y19">
        <v>0</v>
      </c>
      <c r="Z19">
        <v>4.056245320392402</v>
      </c>
      <c r="AA19">
        <v>0</v>
      </c>
      <c r="AB19">
        <v>8.6465517736098914</v>
      </c>
      <c r="AC19">
        <v>6.3281408263619285</v>
      </c>
      <c r="AD19">
        <v>0</v>
      </c>
      <c r="AE19">
        <v>10.731253870173239</v>
      </c>
      <c r="AF19">
        <v>2.6238494793988729</v>
      </c>
      <c r="AG19">
        <v>13.473607072260489</v>
      </c>
      <c r="AH19">
        <v>0</v>
      </c>
      <c r="AI19">
        <v>0</v>
      </c>
      <c r="AJ19">
        <v>0</v>
      </c>
      <c r="AK19">
        <v>17.504578081308704</v>
      </c>
      <c r="AL19">
        <v>0</v>
      </c>
      <c r="AM19">
        <v>5.1558282843143397</v>
      </c>
      <c r="AN19">
        <v>0.9820191392611145</v>
      </c>
      <c r="AO19">
        <v>0</v>
      </c>
      <c r="AP19">
        <v>0</v>
      </c>
      <c r="AQ19">
        <v>0</v>
      </c>
      <c r="AR19">
        <v>15.54433993425172</v>
      </c>
      <c r="AS19">
        <v>10.398808244625338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16.360134459202996</v>
      </c>
      <c r="BB19">
        <f t="shared" si="0"/>
        <v>375.03064207675448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2.3586137897599291</v>
      </c>
      <c r="L20">
        <v>106.91647247576104</v>
      </c>
      <c r="M20">
        <v>28.839367642910648</v>
      </c>
      <c r="N20">
        <v>36.554792956822695</v>
      </c>
      <c r="O20">
        <v>0</v>
      </c>
      <c r="P20">
        <v>31.558881123454142</v>
      </c>
      <c r="Q20">
        <v>2.3346602814661155E-4</v>
      </c>
      <c r="R20">
        <v>6.939460971893106</v>
      </c>
      <c r="S20">
        <v>4.2066767176100539</v>
      </c>
      <c r="T20">
        <v>0</v>
      </c>
      <c r="U20">
        <v>53.997772349458792</v>
      </c>
      <c r="V20">
        <v>6.4157595214784626</v>
      </c>
      <c r="W20">
        <v>3.0275923739708341</v>
      </c>
      <c r="X20">
        <v>15.129931120851596</v>
      </c>
      <c r="Y20">
        <v>0</v>
      </c>
      <c r="Z20">
        <v>4.056245320392402</v>
      </c>
      <c r="AA20">
        <v>0</v>
      </c>
      <c r="AB20">
        <v>8.6465517736098914</v>
      </c>
      <c r="AC20">
        <v>6.3281408263619285</v>
      </c>
      <c r="AD20">
        <v>0</v>
      </c>
      <c r="AE20">
        <v>10.731253870173239</v>
      </c>
      <c r="AF20">
        <v>2.6238494793988729</v>
      </c>
      <c r="AG20">
        <v>13.473607072260489</v>
      </c>
      <c r="AH20">
        <v>0</v>
      </c>
      <c r="AI20">
        <v>0</v>
      </c>
      <c r="AJ20">
        <v>0</v>
      </c>
      <c r="AK20">
        <v>17.504578081308704</v>
      </c>
      <c r="AL20">
        <v>0</v>
      </c>
      <c r="AM20">
        <v>5.1558282843143397</v>
      </c>
      <c r="AN20">
        <v>0.9820191392611145</v>
      </c>
      <c r="AO20">
        <v>0</v>
      </c>
      <c r="AP20">
        <v>0</v>
      </c>
      <c r="AQ20">
        <v>0</v>
      </c>
      <c r="AR20">
        <v>15.54433993425172</v>
      </c>
      <c r="AS20">
        <v>10.398808244625338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16.360134459202996</v>
      </c>
      <c r="BB20">
        <f t="shared" si="0"/>
        <v>375.03064207675448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2.3586137897599291</v>
      </c>
      <c r="L21">
        <v>106.91647247576104</v>
      </c>
      <c r="M21">
        <v>29.462322944495945</v>
      </c>
      <c r="N21">
        <v>36.554792956822695</v>
      </c>
      <c r="O21">
        <v>0</v>
      </c>
      <c r="P21">
        <v>31.558881123454142</v>
      </c>
      <c r="Q21">
        <v>2.3346602814661155E-4</v>
      </c>
      <c r="R21">
        <v>6.939460971893106</v>
      </c>
      <c r="S21">
        <v>4.2066767176100539</v>
      </c>
      <c r="T21">
        <v>0</v>
      </c>
      <c r="U21">
        <v>53.997772349458792</v>
      </c>
      <c r="V21">
        <v>6.4157595214784626</v>
      </c>
      <c r="W21">
        <v>3.0275923739708341</v>
      </c>
      <c r="X21">
        <v>15.129931120851596</v>
      </c>
      <c r="Y21">
        <v>0</v>
      </c>
      <c r="Z21">
        <v>4.056245320392402</v>
      </c>
      <c r="AA21">
        <v>0</v>
      </c>
      <c r="AB21">
        <v>8.6465517736098914</v>
      </c>
      <c r="AC21">
        <v>6.3281408263619285</v>
      </c>
      <c r="AD21">
        <v>0</v>
      </c>
      <c r="AE21">
        <v>10.731253870173239</v>
      </c>
      <c r="AF21">
        <v>2.6238494793988729</v>
      </c>
      <c r="AG21">
        <v>13.473607072260489</v>
      </c>
      <c r="AH21">
        <v>0</v>
      </c>
      <c r="AI21">
        <v>0</v>
      </c>
      <c r="AJ21">
        <v>0</v>
      </c>
      <c r="AK21">
        <v>17.504578081308704</v>
      </c>
      <c r="AL21">
        <v>0</v>
      </c>
      <c r="AM21">
        <v>5.1558282843143397</v>
      </c>
      <c r="AN21">
        <v>1.002060426508036</v>
      </c>
      <c r="AO21">
        <v>0</v>
      </c>
      <c r="AP21">
        <v>0</v>
      </c>
      <c r="AQ21">
        <v>0</v>
      </c>
      <c r="AR21">
        <v>15.54433993425172</v>
      </c>
      <c r="AS21">
        <v>10.398808244625338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16.387011716616183</v>
      </c>
      <c r="BB21">
        <f t="shared" si="0"/>
        <v>375.64676140817346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2.3586137897599291</v>
      </c>
      <c r="L22">
        <v>106.91647247576104</v>
      </c>
      <c r="M22">
        <v>29.462322944495945</v>
      </c>
      <c r="N22">
        <v>36.554792956822695</v>
      </c>
      <c r="O22">
        <v>0</v>
      </c>
      <c r="P22">
        <v>31.558881123454142</v>
      </c>
      <c r="Q22">
        <v>2.3346602814661155E-4</v>
      </c>
      <c r="R22">
        <v>6.939460971893106</v>
      </c>
      <c r="S22">
        <v>4.2066767176100539</v>
      </c>
      <c r="T22">
        <v>0</v>
      </c>
      <c r="U22">
        <v>53.997772349458792</v>
      </c>
      <c r="V22">
        <v>6.4157595214784626</v>
      </c>
      <c r="W22">
        <v>3.0275923739708341</v>
      </c>
      <c r="X22">
        <v>15.129931120851596</v>
      </c>
      <c r="Y22">
        <v>0</v>
      </c>
      <c r="Z22">
        <v>4.056245320392402</v>
      </c>
      <c r="AA22">
        <v>0</v>
      </c>
      <c r="AB22">
        <v>8.6465517736098914</v>
      </c>
      <c r="AC22">
        <v>6.3281408263619285</v>
      </c>
      <c r="AD22">
        <v>0</v>
      </c>
      <c r="AE22">
        <v>10.731253870173239</v>
      </c>
      <c r="AF22">
        <v>2.6238494793988729</v>
      </c>
      <c r="AG22">
        <v>13.473607072260489</v>
      </c>
      <c r="AH22">
        <v>0</v>
      </c>
      <c r="AI22">
        <v>0</v>
      </c>
      <c r="AJ22">
        <v>0</v>
      </c>
      <c r="AK22">
        <v>17.504578081308704</v>
      </c>
      <c r="AL22">
        <v>0</v>
      </c>
      <c r="AM22">
        <v>5.1558282843143397</v>
      </c>
      <c r="AN22">
        <v>1.002060426508036</v>
      </c>
      <c r="AO22">
        <v>0</v>
      </c>
      <c r="AP22">
        <v>0</v>
      </c>
      <c r="AQ22">
        <v>0</v>
      </c>
      <c r="AR22">
        <v>15.54433993425172</v>
      </c>
      <c r="AS22">
        <v>10.398808244625338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16.387011716616183</v>
      </c>
      <c r="BB22">
        <f t="shared" si="0"/>
        <v>375.64676140817346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2.3378861050593494</v>
      </c>
      <c r="L23">
        <v>106.91647247576104</v>
      </c>
      <c r="M23">
        <v>28.471708704189339</v>
      </c>
      <c r="N23">
        <v>36.554792956822695</v>
      </c>
      <c r="O23">
        <v>0</v>
      </c>
      <c r="P23">
        <v>31.558881123454142</v>
      </c>
      <c r="Q23">
        <v>2.3346602814661155E-4</v>
      </c>
      <c r="R23">
        <v>6.939460971893106</v>
      </c>
      <c r="S23">
        <v>4.1852383762345546</v>
      </c>
      <c r="T23">
        <v>0</v>
      </c>
      <c r="U23">
        <v>53.997772349458792</v>
      </c>
      <c r="V23">
        <v>6.4157595214784626</v>
      </c>
      <c r="W23">
        <v>3.0275923739708341</v>
      </c>
      <c r="X23">
        <v>15.129931120851596</v>
      </c>
      <c r="Y23">
        <v>0</v>
      </c>
      <c r="Z23">
        <v>4.056245320392402</v>
      </c>
      <c r="AA23">
        <v>0</v>
      </c>
      <c r="AB23">
        <v>8.6465517736098914</v>
      </c>
      <c r="AC23">
        <v>6.3281408263619285</v>
      </c>
      <c r="AD23">
        <v>0</v>
      </c>
      <c r="AE23">
        <v>10.731253870173239</v>
      </c>
      <c r="AF23">
        <v>2.6238494793988729</v>
      </c>
      <c r="AG23">
        <v>13.473607072260489</v>
      </c>
      <c r="AH23">
        <v>0</v>
      </c>
      <c r="AI23">
        <v>0</v>
      </c>
      <c r="AJ23">
        <v>0</v>
      </c>
      <c r="AK23">
        <v>17.504578081308704</v>
      </c>
      <c r="AL23">
        <v>0</v>
      </c>
      <c r="AM23">
        <v>5.1558282843143397</v>
      </c>
      <c r="AN23">
        <v>1.0221007297954499</v>
      </c>
      <c r="AO23">
        <v>0</v>
      </c>
      <c r="AP23">
        <v>0</v>
      </c>
      <c r="AQ23">
        <v>0</v>
      </c>
      <c r="AR23">
        <v>15.54433993425172</v>
      </c>
      <c r="AS23">
        <v>10.398808244625338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16.344679186158803</v>
      </c>
      <c r="BB23">
        <f t="shared" si="0"/>
        <v>374.67635397553556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2.3378861050593494</v>
      </c>
      <c r="L24">
        <v>106.91647247576104</v>
      </c>
      <c r="M24">
        <v>28.471708704189339</v>
      </c>
      <c r="N24">
        <v>36.554792956822695</v>
      </c>
      <c r="O24">
        <v>0</v>
      </c>
      <c r="P24">
        <v>31.558881123454142</v>
      </c>
      <c r="Q24">
        <v>2.3346602814661155E-4</v>
      </c>
      <c r="R24">
        <v>6.939460971893106</v>
      </c>
      <c r="S24">
        <v>4.1852383762345546</v>
      </c>
      <c r="T24">
        <v>0</v>
      </c>
      <c r="U24">
        <v>53.997772349458792</v>
      </c>
      <c r="V24">
        <v>6.4157595214784626</v>
      </c>
      <c r="W24">
        <v>3.0275923739708341</v>
      </c>
      <c r="X24">
        <v>15.129931120851596</v>
      </c>
      <c r="Y24">
        <v>0</v>
      </c>
      <c r="Z24">
        <v>4.056245320392402</v>
      </c>
      <c r="AA24">
        <v>0</v>
      </c>
      <c r="AB24">
        <v>8.6465517736098914</v>
      </c>
      <c r="AC24">
        <v>6.3281408263619285</v>
      </c>
      <c r="AD24">
        <v>0</v>
      </c>
      <c r="AE24">
        <v>10.731253870173239</v>
      </c>
      <c r="AF24">
        <v>2.6238494793988729</v>
      </c>
      <c r="AG24">
        <v>13.473607072260489</v>
      </c>
      <c r="AH24">
        <v>6.5208719526194949</v>
      </c>
      <c r="AI24">
        <v>0</v>
      </c>
      <c r="AJ24">
        <v>0</v>
      </c>
      <c r="AK24">
        <v>17.504578081308704</v>
      </c>
      <c r="AL24">
        <v>0</v>
      </c>
      <c r="AM24">
        <v>5.1558282843143397</v>
      </c>
      <c r="AN24">
        <v>1.0221007297954499</v>
      </c>
      <c r="AO24">
        <v>0</v>
      </c>
      <c r="AP24">
        <v>0</v>
      </c>
      <c r="AQ24">
        <v>0</v>
      </c>
      <c r="AR24">
        <v>15.54433993425172</v>
      </c>
      <c r="AS24">
        <v>10.398808244625338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16.617251633778295</v>
      </c>
      <c r="BB24">
        <f t="shared" si="0"/>
        <v>380.92465348053554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1.8680412867085003</v>
      </c>
      <c r="L25">
        <v>106.91647247576104</v>
      </c>
      <c r="M25">
        <v>28.471708704189339</v>
      </c>
      <c r="N25">
        <v>36.554792956822695</v>
      </c>
      <c r="O25">
        <v>0</v>
      </c>
      <c r="P25">
        <v>31.558881123454142</v>
      </c>
      <c r="Q25">
        <v>2.3346602814661155E-4</v>
      </c>
      <c r="R25">
        <v>6.3254259544818288</v>
      </c>
      <c r="S25">
        <v>3.5075493745999666</v>
      </c>
      <c r="T25">
        <v>0</v>
      </c>
      <c r="U25">
        <v>53.997772349458792</v>
      </c>
      <c r="V25">
        <v>6.4157595214784626</v>
      </c>
      <c r="W25">
        <v>3.0275923739708341</v>
      </c>
      <c r="X25">
        <v>15.129931120851596</v>
      </c>
      <c r="Y25">
        <v>0</v>
      </c>
      <c r="Z25">
        <v>4.056245320392402</v>
      </c>
      <c r="AA25">
        <v>0</v>
      </c>
      <c r="AB25">
        <v>8.6465517736098914</v>
      </c>
      <c r="AC25">
        <v>6.3281408263619285</v>
      </c>
      <c r="AD25">
        <v>0</v>
      </c>
      <c r="AE25">
        <v>10.731253870173239</v>
      </c>
      <c r="AF25">
        <v>2.6238494793988729</v>
      </c>
      <c r="AG25">
        <v>13.473607072260489</v>
      </c>
      <c r="AH25">
        <v>16.106553817052809</v>
      </c>
      <c r="AI25">
        <v>0</v>
      </c>
      <c r="AJ25">
        <v>0</v>
      </c>
      <c r="AK25">
        <v>17.504578081308704</v>
      </c>
      <c r="AL25">
        <v>0</v>
      </c>
      <c r="AM25">
        <v>5.1558282843143397</v>
      </c>
      <c r="AN25">
        <v>1.0221007297954499</v>
      </c>
      <c r="AO25">
        <v>0</v>
      </c>
      <c r="AP25">
        <v>0.39640679301168286</v>
      </c>
      <c r="AQ25">
        <v>0</v>
      </c>
      <c r="AR25">
        <v>4.0996061365059484</v>
      </c>
      <c r="AS25">
        <v>10.398808244625338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16.482479489510538</v>
      </c>
      <c r="BB25">
        <f t="shared" si="0"/>
        <v>377.83521164710589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1.8680412867085003</v>
      </c>
      <c r="L26">
        <v>106.91647247576104</v>
      </c>
      <c r="M26">
        <v>28.471708704189339</v>
      </c>
      <c r="N26">
        <v>36.554792956822695</v>
      </c>
      <c r="O26">
        <v>0</v>
      </c>
      <c r="P26">
        <v>31.558881123454142</v>
      </c>
      <c r="Q26">
        <v>2.3346602814661155E-4</v>
      </c>
      <c r="R26">
        <v>6.3254259544818288</v>
      </c>
      <c r="S26">
        <v>3.5075493745999666</v>
      </c>
      <c r="T26">
        <v>0</v>
      </c>
      <c r="U26">
        <v>53.997772349458792</v>
      </c>
      <c r="V26">
        <v>6.4157595214784626</v>
      </c>
      <c r="W26">
        <v>3.0275923739708341</v>
      </c>
      <c r="X26">
        <v>15.129931120851596</v>
      </c>
      <c r="Y26">
        <v>0</v>
      </c>
      <c r="Z26">
        <v>4.056245320392402</v>
      </c>
      <c r="AA26">
        <v>0</v>
      </c>
      <c r="AB26">
        <v>8.6465517736098914</v>
      </c>
      <c r="AC26">
        <v>6.3281408263619285</v>
      </c>
      <c r="AD26">
        <v>0</v>
      </c>
      <c r="AE26">
        <v>10.731253870173239</v>
      </c>
      <c r="AF26">
        <v>2.6238494793988729</v>
      </c>
      <c r="AG26">
        <v>13.473607072260489</v>
      </c>
      <c r="AH26">
        <v>24.159831195992489</v>
      </c>
      <c r="AI26">
        <v>0</v>
      </c>
      <c r="AJ26">
        <v>0</v>
      </c>
      <c r="AK26">
        <v>17.504578081308704</v>
      </c>
      <c r="AL26">
        <v>0</v>
      </c>
      <c r="AM26">
        <v>5.1558282843143397</v>
      </c>
      <c r="AN26">
        <v>1.0221007297954499</v>
      </c>
      <c r="AO26">
        <v>0</v>
      </c>
      <c r="AP26">
        <v>0.39640679301168286</v>
      </c>
      <c r="AQ26">
        <v>0</v>
      </c>
      <c r="AR26">
        <v>1.3665353788353161</v>
      </c>
      <c r="AS26">
        <v>10.398808244625338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16.704864126279588</v>
      </c>
      <c r="BB26">
        <f t="shared" si="0"/>
        <v>382.93303363160584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1.8680412867085003</v>
      </c>
      <c r="L27">
        <v>106.91647247576104</v>
      </c>
      <c r="M27">
        <v>28.471708704189339</v>
      </c>
      <c r="N27">
        <v>36.554792956822695</v>
      </c>
      <c r="O27">
        <v>0</v>
      </c>
      <c r="P27">
        <v>31.558881123454142</v>
      </c>
      <c r="Q27">
        <v>2.3346602814661155E-4</v>
      </c>
      <c r="R27">
        <v>4.0383412489940032</v>
      </c>
      <c r="S27">
        <v>3.5075493745999666</v>
      </c>
      <c r="T27">
        <v>0</v>
      </c>
      <c r="U27">
        <v>53.997772349458792</v>
      </c>
      <c r="V27">
        <v>6.4157595214784626</v>
      </c>
      <c r="W27">
        <v>3.0275923739708341</v>
      </c>
      <c r="X27">
        <v>15.129931120851596</v>
      </c>
      <c r="Y27">
        <v>0</v>
      </c>
      <c r="Z27">
        <v>4.056245320392402</v>
      </c>
      <c r="AA27">
        <v>4.3271447255270301</v>
      </c>
      <c r="AB27">
        <v>8.6465517736098914</v>
      </c>
      <c r="AC27">
        <v>6.3281408263619285</v>
      </c>
      <c r="AD27">
        <v>2.974714119547067</v>
      </c>
      <c r="AE27">
        <v>16.138799261114588</v>
      </c>
      <c r="AF27">
        <v>2.6238494793988729</v>
      </c>
      <c r="AG27">
        <v>13.473607072260489</v>
      </c>
      <c r="AH27">
        <v>24.159831195992489</v>
      </c>
      <c r="AI27">
        <v>0</v>
      </c>
      <c r="AJ27">
        <v>0</v>
      </c>
      <c r="AK27">
        <v>17.504578081308704</v>
      </c>
      <c r="AL27">
        <v>0</v>
      </c>
      <c r="AM27">
        <v>5.1558282843143397</v>
      </c>
      <c r="AN27">
        <v>1.0221007297954499</v>
      </c>
      <c r="AO27">
        <v>0</v>
      </c>
      <c r="AP27">
        <v>0.39640679301168286</v>
      </c>
      <c r="AQ27">
        <v>0</v>
      </c>
      <c r="AR27">
        <v>1.3665353788353161</v>
      </c>
      <c r="AS27">
        <v>10.398808244625338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17.140517082655641</v>
      </c>
      <c r="BB27">
        <f t="shared" si="0"/>
        <v>392.91970020575735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1.8680412867085003</v>
      </c>
      <c r="L28">
        <v>106.91647247576104</v>
      </c>
      <c r="M28">
        <v>28.471708704189339</v>
      </c>
      <c r="N28">
        <v>36.554792956822695</v>
      </c>
      <c r="O28">
        <v>0</v>
      </c>
      <c r="P28">
        <v>31.558881123454142</v>
      </c>
      <c r="Q28">
        <v>2.3346602814661155E-4</v>
      </c>
      <c r="R28">
        <v>4.0383412489940032</v>
      </c>
      <c r="S28">
        <v>3.5075493745999666</v>
      </c>
      <c r="T28">
        <v>0</v>
      </c>
      <c r="U28">
        <v>53.997772349458792</v>
      </c>
      <c r="V28">
        <v>6.4157595214784626</v>
      </c>
      <c r="W28">
        <v>3.0275923739708341</v>
      </c>
      <c r="X28">
        <v>15.129931120851596</v>
      </c>
      <c r="Y28">
        <v>0</v>
      </c>
      <c r="Z28">
        <v>6.0843681406804411</v>
      </c>
      <c r="AA28">
        <v>4.3271447255270301</v>
      </c>
      <c r="AB28">
        <v>8.6465517736098914</v>
      </c>
      <c r="AC28">
        <v>6.3281408263619285</v>
      </c>
      <c r="AD28">
        <v>5.9494279447401368</v>
      </c>
      <c r="AE28">
        <v>16.138799261114588</v>
      </c>
      <c r="AF28">
        <v>2.6238494793988729</v>
      </c>
      <c r="AG28">
        <v>13.473607072260489</v>
      </c>
      <c r="AH28">
        <v>24.159831195992489</v>
      </c>
      <c r="AI28">
        <v>0</v>
      </c>
      <c r="AJ28">
        <v>0</v>
      </c>
      <c r="AK28">
        <v>17.504578081308704</v>
      </c>
      <c r="AL28">
        <v>0</v>
      </c>
      <c r="AM28">
        <v>5.1558282843143397</v>
      </c>
      <c r="AN28">
        <v>1.0221007297954499</v>
      </c>
      <c r="AO28">
        <v>0</v>
      </c>
      <c r="AP28">
        <v>0.39640679301168286</v>
      </c>
      <c r="AQ28">
        <v>0</v>
      </c>
      <c r="AR28">
        <v>4.0996061365059484</v>
      </c>
      <c r="AS28">
        <v>10.398808244625338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17.463878012107379</v>
      </c>
      <c r="BB28">
        <f t="shared" si="0"/>
        <v>400.3322466794574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1.8680412867085003</v>
      </c>
      <c r="L29">
        <v>106.91647247576104</v>
      </c>
      <c r="M29">
        <v>28.471708704189339</v>
      </c>
      <c r="N29">
        <v>36.554792956822695</v>
      </c>
      <c r="O29">
        <v>0</v>
      </c>
      <c r="P29">
        <v>31.558881123454142</v>
      </c>
      <c r="Q29">
        <v>2.3346602814661155E-4</v>
      </c>
      <c r="R29">
        <v>4.0383412489940032</v>
      </c>
      <c r="S29">
        <v>3.5075493745999666</v>
      </c>
      <c r="T29">
        <v>0</v>
      </c>
      <c r="U29">
        <v>53.997772349458792</v>
      </c>
      <c r="V29">
        <v>6.4157595214784626</v>
      </c>
      <c r="W29">
        <v>3.0275923739708341</v>
      </c>
      <c r="X29">
        <v>15.129931120851596</v>
      </c>
      <c r="Y29">
        <v>0</v>
      </c>
      <c r="Z29">
        <v>6.0591783302024629</v>
      </c>
      <c r="AA29">
        <v>8.6787361152160294</v>
      </c>
      <c r="AB29">
        <v>8.6465517736098914</v>
      </c>
      <c r="AC29">
        <v>6.3281408263619285</v>
      </c>
      <c r="AD29">
        <v>8.9241420642872047</v>
      </c>
      <c r="AE29">
        <v>16.138799261114588</v>
      </c>
      <c r="AF29">
        <v>2.6238494793988729</v>
      </c>
      <c r="AG29">
        <v>13.473607072260489</v>
      </c>
      <c r="AH29">
        <v>24.159831195992489</v>
      </c>
      <c r="AI29">
        <v>0</v>
      </c>
      <c r="AJ29">
        <v>0</v>
      </c>
      <c r="AK29">
        <v>17.504578081308704</v>
      </c>
      <c r="AL29">
        <v>0</v>
      </c>
      <c r="AM29">
        <v>5.1558282843143397</v>
      </c>
      <c r="AN29">
        <v>1.0221007297954499</v>
      </c>
      <c r="AO29">
        <v>0</v>
      </c>
      <c r="AP29">
        <v>0.39640679301168286</v>
      </c>
      <c r="AQ29">
        <v>0</v>
      </c>
      <c r="AR29">
        <v>15.54433993425172</v>
      </c>
      <c r="AS29">
        <v>10.398808244625338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18.24745452106125</v>
      </c>
      <c r="BB29">
        <f t="shared" si="0"/>
        <v>418.29451966700742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1.8680412867085003</v>
      </c>
      <c r="L30">
        <v>106.91647247576104</v>
      </c>
      <c r="M30">
        <v>28.471708704189339</v>
      </c>
      <c r="N30">
        <v>36.554792956822695</v>
      </c>
      <c r="O30">
        <v>0</v>
      </c>
      <c r="P30">
        <v>31.558881123454142</v>
      </c>
      <c r="Q30">
        <v>2.3346602814661155E-4</v>
      </c>
      <c r="R30">
        <v>4.8110781798545217</v>
      </c>
      <c r="S30">
        <v>3.5075493745999666</v>
      </c>
      <c r="T30">
        <v>0</v>
      </c>
      <c r="U30">
        <v>53.997772349458792</v>
      </c>
      <c r="V30">
        <v>6.4157595214784626</v>
      </c>
      <c r="W30">
        <v>3.0275923739708341</v>
      </c>
      <c r="X30">
        <v>15.129931120851596</v>
      </c>
      <c r="Y30">
        <v>0</v>
      </c>
      <c r="Z30">
        <v>6.0591783302024629</v>
      </c>
      <c r="AA30">
        <v>8.6787361152160294</v>
      </c>
      <c r="AB30">
        <v>8.6465517736098914</v>
      </c>
      <c r="AC30">
        <v>6.3281408263619285</v>
      </c>
      <c r="AD30">
        <v>8.9241420642872047</v>
      </c>
      <c r="AE30">
        <v>16.138799261114588</v>
      </c>
      <c r="AF30">
        <v>2.6238494793988729</v>
      </c>
      <c r="AG30">
        <v>13.473607072260489</v>
      </c>
      <c r="AH30">
        <v>24.159831195992489</v>
      </c>
      <c r="AI30">
        <v>0</v>
      </c>
      <c r="AJ30">
        <v>0</v>
      </c>
      <c r="AK30">
        <v>17.504578081308704</v>
      </c>
      <c r="AL30">
        <v>0</v>
      </c>
      <c r="AM30">
        <v>5.1558282843143397</v>
      </c>
      <c r="AN30">
        <v>1.0221007297954499</v>
      </c>
      <c r="AO30">
        <v>0</v>
      </c>
      <c r="AP30">
        <v>0.39640679301168286</v>
      </c>
      <c r="AQ30">
        <v>0</v>
      </c>
      <c r="AR30">
        <v>15.54433993425172</v>
      </c>
      <c r="AS30">
        <v>10.398808244625338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18.279754924771218</v>
      </c>
      <c r="BB30">
        <f t="shared" si="0"/>
        <v>419.03495619415793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1.3045422949539578</v>
      </c>
      <c r="L31">
        <v>106.91647247576104</v>
      </c>
      <c r="M31">
        <v>28.471708704189339</v>
      </c>
      <c r="N31">
        <v>36.554792956822695</v>
      </c>
      <c r="O31">
        <v>0</v>
      </c>
      <c r="P31">
        <v>31.558881123454142</v>
      </c>
      <c r="Q31">
        <v>2.3346602814661155E-4</v>
      </c>
      <c r="R31">
        <v>6.3254259544818288</v>
      </c>
      <c r="S31">
        <v>3.5075493745999666</v>
      </c>
      <c r="T31">
        <v>0</v>
      </c>
      <c r="U31">
        <v>53.997772349458792</v>
      </c>
      <c r="V31">
        <v>2.0152358221700188</v>
      </c>
      <c r="W31">
        <v>3.0275923739708341</v>
      </c>
      <c r="X31">
        <v>15.129931120851596</v>
      </c>
      <c r="Y31">
        <v>0</v>
      </c>
      <c r="Z31">
        <v>6.0591783302024629</v>
      </c>
      <c r="AA31">
        <v>8.6787361152160294</v>
      </c>
      <c r="AB31">
        <v>8.6465517736098914</v>
      </c>
      <c r="AC31">
        <v>6.3281408263619285</v>
      </c>
      <c r="AD31">
        <v>8.9241420642872047</v>
      </c>
      <c r="AE31">
        <v>16.138799261114588</v>
      </c>
      <c r="AF31">
        <v>2.6238494793988729</v>
      </c>
      <c r="AG31">
        <v>13.473607072260489</v>
      </c>
      <c r="AH31">
        <v>24.159831195992489</v>
      </c>
      <c r="AI31">
        <v>0</v>
      </c>
      <c r="AJ31">
        <v>0</v>
      </c>
      <c r="AK31">
        <v>17.504578081308704</v>
      </c>
      <c r="AL31">
        <v>0</v>
      </c>
      <c r="AM31">
        <v>5.1558282843143397</v>
      </c>
      <c r="AN31">
        <v>1.0221007297954499</v>
      </c>
      <c r="AO31">
        <v>0</v>
      </c>
      <c r="AP31">
        <v>1.8631128236508074</v>
      </c>
      <c r="AQ31">
        <v>0</v>
      </c>
      <c r="AR31">
        <v>15.54433993425172</v>
      </c>
      <c r="AS31">
        <v>10.398808244625338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18.19686682534492</v>
      </c>
      <c r="BB31">
        <f t="shared" si="0"/>
        <v>417.13487540778772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1.3045422949539578</v>
      </c>
      <c r="L32">
        <v>106.91647247576104</v>
      </c>
      <c r="M32">
        <v>28.471708704189339</v>
      </c>
      <c r="N32">
        <v>36.554792956822695</v>
      </c>
      <c r="O32">
        <v>0</v>
      </c>
      <c r="P32">
        <v>31.558881123454142</v>
      </c>
      <c r="Q32">
        <v>2.3346602814661155E-4</v>
      </c>
      <c r="R32">
        <v>6.3254259544818288</v>
      </c>
      <c r="S32">
        <v>3.5075493745999666</v>
      </c>
      <c r="T32">
        <v>0</v>
      </c>
      <c r="U32">
        <v>53.997772349458792</v>
      </c>
      <c r="V32">
        <v>2.0152358221700188</v>
      </c>
      <c r="W32">
        <v>3.0275923739708341</v>
      </c>
      <c r="X32">
        <v>15.129931120851596</v>
      </c>
      <c r="Y32">
        <v>0</v>
      </c>
      <c r="Z32">
        <v>6.0591783302024629</v>
      </c>
      <c r="AA32">
        <v>8.6787361152160294</v>
      </c>
      <c r="AB32">
        <v>8.6465517736098914</v>
      </c>
      <c r="AC32">
        <v>6.3281408263619285</v>
      </c>
      <c r="AD32">
        <v>5.9494279447401368</v>
      </c>
      <c r="AE32">
        <v>16.138799261114588</v>
      </c>
      <c r="AF32">
        <v>2.6238494793988729</v>
      </c>
      <c r="AG32">
        <v>13.473607072260489</v>
      </c>
      <c r="AH32">
        <v>16.106553817052809</v>
      </c>
      <c r="AI32">
        <v>0</v>
      </c>
      <c r="AJ32">
        <v>0</v>
      </c>
      <c r="AK32">
        <v>17.504578081308704</v>
      </c>
      <c r="AL32">
        <v>0</v>
      </c>
      <c r="AM32">
        <v>5.1558282843143397</v>
      </c>
      <c r="AN32">
        <v>1.0221007297954499</v>
      </c>
      <c r="AO32">
        <v>0</v>
      </c>
      <c r="AP32">
        <v>1.8631128236508074</v>
      </c>
      <c r="AQ32">
        <v>0</v>
      </c>
      <c r="AR32">
        <v>15.54433993425172</v>
      </c>
      <c r="AS32">
        <v>10.398808244625338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17.735896780708174</v>
      </c>
      <c r="BB32">
        <f t="shared" si="0"/>
        <v>406.56785395393774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1.3045422949539578</v>
      </c>
      <c r="L33">
        <v>106.91647247576104</v>
      </c>
      <c r="M33">
        <v>28.471708704189339</v>
      </c>
      <c r="N33">
        <v>36.554792956822695</v>
      </c>
      <c r="O33">
        <v>0</v>
      </c>
      <c r="P33">
        <v>31.558881123454142</v>
      </c>
      <c r="Q33">
        <v>2.3346602814661155E-4</v>
      </c>
      <c r="R33">
        <v>4.0410825954530836</v>
      </c>
      <c r="S33">
        <v>2.4931913692730676</v>
      </c>
      <c r="T33">
        <v>0</v>
      </c>
      <c r="U33">
        <v>53.997772349458792</v>
      </c>
      <c r="V33">
        <v>2.0152358221700188</v>
      </c>
      <c r="W33">
        <v>3.0275923739708341</v>
      </c>
      <c r="X33">
        <v>15.129931120851596</v>
      </c>
      <c r="Y33">
        <v>0</v>
      </c>
      <c r="Z33">
        <v>4.056245320392402</v>
      </c>
      <c r="AA33">
        <v>8.6787361152160294</v>
      </c>
      <c r="AB33">
        <v>8.6465517736098914</v>
      </c>
      <c r="AC33">
        <v>6.3281408263619285</v>
      </c>
      <c r="AD33">
        <v>2.974714119547067</v>
      </c>
      <c r="AE33">
        <v>16.138799261114588</v>
      </c>
      <c r="AF33">
        <v>2.6238494793988729</v>
      </c>
      <c r="AG33">
        <v>13.473607072260489</v>
      </c>
      <c r="AH33">
        <v>8.0532773789396792</v>
      </c>
      <c r="AI33">
        <v>0</v>
      </c>
      <c r="AJ33">
        <v>0</v>
      </c>
      <c r="AK33">
        <v>17.504578081308704</v>
      </c>
      <c r="AL33">
        <v>0</v>
      </c>
      <c r="AM33">
        <v>5.1558282843143397</v>
      </c>
      <c r="AN33">
        <v>1.0221007297954499</v>
      </c>
      <c r="AO33">
        <v>0</v>
      </c>
      <c r="AP33">
        <v>1.8631128236508074</v>
      </c>
      <c r="AQ33">
        <v>0</v>
      </c>
      <c r="AR33">
        <v>16.398424546023794</v>
      </c>
      <c r="AS33">
        <v>10.398808244625338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17.089019207633918</v>
      </c>
      <c r="BB33">
        <f t="shared" si="0"/>
        <v>391.73919150131223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1.3045422949539578</v>
      </c>
      <c r="L34">
        <v>106.91647247576104</v>
      </c>
      <c r="M34">
        <v>28.471708704189339</v>
      </c>
      <c r="N34">
        <v>36.554792956822695</v>
      </c>
      <c r="O34">
        <v>0</v>
      </c>
      <c r="P34">
        <v>31.558881123454142</v>
      </c>
      <c r="Q34">
        <v>2.3346602814661155E-4</v>
      </c>
      <c r="R34">
        <v>4.0383412489940032</v>
      </c>
      <c r="S34">
        <v>2.4931913692730676</v>
      </c>
      <c r="T34">
        <v>0</v>
      </c>
      <c r="U34">
        <v>53.997772349458792</v>
      </c>
      <c r="V34">
        <v>6.4157595214784626</v>
      </c>
      <c r="W34">
        <v>3.0275923739708341</v>
      </c>
      <c r="X34">
        <v>15.129931120851596</v>
      </c>
      <c r="Y34">
        <v>0</v>
      </c>
      <c r="Z34">
        <v>4.056245320392402</v>
      </c>
      <c r="AA34">
        <v>8.6787361152160294</v>
      </c>
      <c r="AB34">
        <v>8.6465517736098914</v>
      </c>
      <c r="AC34">
        <v>6.3281408263619285</v>
      </c>
      <c r="AD34">
        <v>2.974714119547067</v>
      </c>
      <c r="AE34">
        <v>16.138799261114588</v>
      </c>
      <c r="AF34">
        <v>2.6238494793988729</v>
      </c>
      <c r="AG34">
        <v>13.473607072260489</v>
      </c>
      <c r="AH34">
        <v>0</v>
      </c>
      <c r="AI34">
        <v>1.0405474345648089</v>
      </c>
      <c r="AJ34">
        <v>0</v>
      </c>
      <c r="AK34">
        <v>17.504578081308704</v>
      </c>
      <c r="AL34">
        <v>0</v>
      </c>
      <c r="AM34">
        <v>5.1558282843143397</v>
      </c>
      <c r="AN34">
        <v>1.0221007297954499</v>
      </c>
      <c r="AO34">
        <v>0</v>
      </c>
      <c r="AP34">
        <v>1.8631128236508074</v>
      </c>
      <c r="AQ34">
        <v>0</v>
      </c>
      <c r="AR34">
        <v>16.398424546023794</v>
      </c>
      <c r="AS34">
        <v>10.398808244625338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16.979714398308154</v>
      </c>
      <c r="BB34">
        <f t="shared" si="0"/>
        <v>389.23354871911243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2.3378861050593494</v>
      </c>
      <c r="L35">
        <v>106.91647247576104</v>
      </c>
      <c r="M35">
        <v>28.471708704189339</v>
      </c>
      <c r="N35">
        <v>36.554792956822695</v>
      </c>
      <c r="O35">
        <v>0</v>
      </c>
      <c r="P35">
        <v>31.558881123454142</v>
      </c>
      <c r="Q35">
        <v>2.3346602814661155E-4</v>
      </c>
      <c r="R35">
        <v>4.0383412489940032</v>
      </c>
      <c r="S35">
        <v>4.0084234158559493</v>
      </c>
      <c r="T35">
        <v>0</v>
      </c>
      <c r="U35">
        <v>53.997772349458792</v>
      </c>
      <c r="V35">
        <v>6.4157595214784626</v>
      </c>
      <c r="W35">
        <v>3.0275923739708341</v>
      </c>
      <c r="X35">
        <v>15.129931120851596</v>
      </c>
      <c r="Y35">
        <v>0</v>
      </c>
      <c r="Z35">
        <v>4.056245320392402</v>
      </c>
      <c r="AA35">
        <v>8.6787361152160294</v>
      </c>
      <c r="AB35">
        <v>8.6465517736098914</v>
      </c>
      <c r="AC35">
        <v>6.3281408263619285</v>
      </c>
      <c r="AD35">
        <v>2.974714119547067</v>
      </c>
      <c r="AE35">
        <v>16.138799261114588</v>
      </c>
      <c r="AF35">
        <v>2.6238494793988729</v>
      </c>
      <c r="AG35">
        <v>13.473607072260489</v>
      </c>
      <c r="AH35">
        <v>0</v>
      </c>
      <c r="AI35">
        <v>1.0405474345648089</v>
      </c>
      <c r="AJ35">
        <v>0</v>
      </c>
      <c r="AK35">
        <v>17.504578081308704</v>
      </c>
      <c r="AL35">
        <v>0</v>
      </c>
      <c r="AM35">
        <v>5.1558282843143397</v>
      </c>
      <c r="AN35">
        <v>1.0421430010018784</v>
      </c>
      <c r="AO35">
        <v>0</v>
      </c>
      <c r="AP35">
        <v>1.8631128236508074</v>
      </c>
      <c r="AQ35">
        <v>0</v>
      </c>
      <c r="AR35">
        <v>15.54433993425172</v>
      </c>
      <c r="AS35">
        <v>10.398808244625338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17.051381899282077</v>
      </c>
      <c r="BB35">
        <f t="shared" si="0"/>
        <v>390.87641473426106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2.2960137825475733</v>
      </c>
      <c r="L36">
        <v>106.91647247576104</v>
      </c>
      <c r="M36">
        <v>28.471708704189339</v>
      </c>
      <c r="N36">
        <v>36.554792956822695</v>
      </c>
      <c r="O36">
        <v>0</v>
      </c>
      <c r="P36">
        <v>31.558881123454142</v>
      </c>
      <c r="Q36">
        <v>2.3346602814661155E-4</v>
      </c>
      <c r="R36">
        <v>4.0383412489940032</v>
      </c>
      <c r="S36">
        <v>4.0084234158559493</v>
      </c>
      <c r="T36">
        <v>0</v>
      </c>
      <c r="U36">
        <v>53.997772349458792</v>
      </c>
      <c r="V36">
        <v>6.4157595214784626</v>
      </c>
      <c r="W36">
        <v>3.0275923739708341</v>
      </c>
      <c r="X36">
        <v>15.129931120851596</v>
      </c>
      <c r="Y36">
        <v>0</v>
      </c>
      <c r="Z36">
        <v>4.056245320392402</v>
      </c>
      <c r="AA36">
        <v>4.3271447255270301</v>
      </c>
      <c r="AB36">
        <v>8.6465517736098914</v>
      </c>
      <c r="AC36">
        <v>6.3281408263619285</v>
      </c>
      <c r="AD36">
        <v>2.974714119547067</v>
      </c>
      <c r="AE36">
        <v>16.138799261114588</v>
      </c>
      <c r="AF36">
        <v>2.6238494793988729</v>
      </c>
      <c r="AG36">
        <v>13.473607072260489</v>
      </c>
      <c r="AH36">
        <v>0</v>
      </c>
      <c r="AI36">
        <v>2.0810948691296178</v>
      </c>
      <c r="AJ36">
        <v>0</v>
      </c>
      <c r="AK36">
        <v>17.504578081308704</v>
      </c>
      <c r="AL36">
        <v>0</v>
      </c>
      <c r="AM36">
        <v>5.1558282843143397</v>
      </c>
      <c r="AN36">
        <v>1.0421430010018784</v>
      </c>
      <c r="AO36">
        <v>0</v>
      </c>
      <c r="AP36">
        <v>1.8631128236508074</v>
      </c>
      <c r="AQ36">
        <v>0</v>
      </c>
      <c r="AR36">
        <v>15.54433993425172</v>
      </c>
      <c r="AS36">
        <v>10.398808244625338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16.911229998876898</v>
      </c>
      <c r="BB36">
        <f t="shared" si="0"/>
        <v>387.66365035703029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2.2960137825475733</v>
      </c>
      <c r="L37">
        <v>106.91647247576104</v>
      </c>
      <c r="M37">
        <v>28.471708704189339</v>
      </c>
      <c r="N37">
        <v>36.554792956822695</v>
      </c>
      <c r="O37">
        <v>0</v>
      </c>
      <c r="P37">
        <v>31.558881123454142</v>
      </c>
      <c r="Q37">
        <v>2.3346602814661155E-4</v>
      </c>
      <c r="R37">
        <v>4.0383412489940032</v>
      </c>
      <c r="S37">
        <v>4.0084234158559493</v>
      </c>
      <c r="T37">
        <v>0</v>
      </c>
      <c r="U37">
        <v>53.997772349458792</v>
      </c>
      <c r="V37">
        <v>6.4157595214784626</v>
      </c>
      <c r="W37">
        <v>3.0275923739708341</v>
      </c>
      <c r="X37">
        <v>15.129931120851596</v>
      </c>
      <c r="Y37">
        <v>0</v>
      </c>
      <c r="Z37">
        <v>4.056245320392402</v>
      </c>
      <c r="AA37">
        <v>0</v>
      </c>
      <c r="AB37">
        <v>8.6465517736098914</v>
      </c>
      <c r="AC37">
        <v>6.3281408263619285</v>
      </c>
      <c r="AD37">
        <v>2.974714119547067</v>
      </c>
      <c r="AE37">
        <v>16.138799261114588</v>
      </c>
      <c r="AF37">
        <v>2.6238494793988729</v>
      </c>
      <c r="AG37">
        <v>13.473607072260489</v>
      </c>
      <c r="AH37">
        <v>0</v>
      </c>
      <c r="AI37">
        <v>10.821694493383426</v>
      </c>
      <c r="AJ37">
        <v>0</v>
      </c>
      <c r="AK37">
        <v>17.504578081308704</v>
      </c>
      <c r="AL37">
        <v>0</v>
      </c>
      <c r="AM37">
        <v>5.1558282843143397</v>
      </c>
      <c r="AN37">
        <v>1.0421430010018784</v>
      </c>
      <c r="AO37">
        <v>0</v>
      </c>
      <c r="AP37">
        <v>0.27748501124986313</v>
      </c>
      <c r="AQ37">
        <v>0</v>
      </c>
      <c r="AR37">
        <v>15.54433993425172</v>
      </c>
      <c r="AS37">
        <v>10.398808244625338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17.029433171085316</v>
      </c>
      <c r="BB37">
        <f t="shared" si="0"/>
        <v>390.37327427114764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2.2960137825475733</v>
      </c>
      <c r="L38">
        <v>106.91647247576104</v>
      </c>
      <c r="M38">
        <v>28.471708704189339</v>
      </c>
      <c r="N38">
        <v>36.554792956822695</v>
      </c>
      <c r="O38">
        <v>0</v>
      </c>
      <c r="P38">
        <v>31.558881123454142</v>
      </c>
      <c r="Q38">
        <v>2.3346602814661155E-4</v>
      </c>
      <c r="R38">
        <v>4.0383412489940032</v>
      </c>
      <c r="S38">
        <v>4.0084234158559493</v>
      </c>
      <c r="T38">
        <v>0</v>
      </c>
      <c r="U38">
        <v>53.997772349458792</v>
      </c>
      <c r="V38">
        <v>6.4157595214784626</v>
      </c>
      <c r="W38">
        <v>3.0275923739708341</v>
      </c>
      <c r="X38">
        <v>15.129931120851596</v>
      </c>
      <c r="Y38">
        <v>0</v>
      </c>
      <c r="Z38">
        <v>4.056245320392402</v>
      </c>
      <c r="AA38">
        <v>0</v>
      </c>
      <c r="AB38">
        <v>8.6465517736098914</v>
      </c>
      <c r="AC38">
        <v>6.3281408263619285</v>
      </c>
      <c r="AD38">
        <v>2.974714119547067</v>
      </c>
      <c r="AE38">
        <v>16.138799261114588</v>
      </c>
      <c r="AF38">
        <v>2.6238494793988729</v>
      </c>
      <c r="AG38">
        <v>13.473607072260489</v>
      </c>
      <c r="AH38">
        <v>0</v>
      </c>
      <c r="AI38">
        <v>10.821694493383426</v>
      </c>
      <c r="AJ38">
        <v>0</v>
      </c>
      <c r="AK38">
        <v>17.504578081308704</v>
      </c>
      <c r="AL38">
        <v>0</v>
      </c>
      <c r="AM38">
        <v>5.1558282843143397</v>
      </c>
      <c r="AN38">
        <v>1.0421430010018784</v>
      </c>
      <c r="AO38">
        <v>0</v>
      </c>
      <c r="AP38">
        <v>0.27748501124986313</v>
      </c>
      <c r="AQ38">
        <v>0</v>
      </c>
      <c r="AR38">
        <v>15.54433993425172</v>
      </c>
      <c r="AS38">
        <v>10.398808244625338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17.029433171085316</v>
      </c>
      <c r="BB38">
        <f t="shared" si="0"/>
        <v>390.37327427114764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2.29594519905126</v>
      </c>
      <c r="L39">
        <v>106.91647247576104</v>
      </c>
      <c r="M39">
        <v>28.471708704189339</v>
      </c>
      <c r="N39">
        <v>36.554792956822695</v>
      </c>
      <c r="O39">
        <v>0</v>
      </c>
      <c r="P39">
        <v>31.558881123454142</v>
      </c>
      <c r="Q39">
        <v>2.3346602814661155E-4</v>
      </c>
      <c r="R39">
        <v>4.0383412489940032</v>
      </c>
      <c r="S39">
        <v>4.0084234158559493</v>
      </c>
      <c r="T39">
        <v>0</v>
      </c>
      <c r="U39">
        <v>53.997772349458792</v>
      </c>
      <c r="V39">
        <v>6.4157595214784626</v>
      </c>
      <c r="W39">
        <v>3.0275923739708341</v>
      </c>
      <c r="X39">
        <v>15.129931120851596</v>
      </c>
      <c r="Y39">
        <v>0</v>
      </c>
      <c r="Z39">
        <v>4.056245320392402</v>
      </c>
      <c r="AA39">
        <v>0</v>
      </c>
      <c r="AB39">
        <v>8.6465517736098914</v>
      </c>
      <c r="AC39">
        <v>3.1640707066530998</v>
      </c>
      <c r="AD39">
        <v>0</v>
      </c>
      <c r="AE39">
        <v>16.138799261114588</v>
      </c>
      <c r="AF39">
        <v>2.6238494793988729</v>
      </c>
      <c r="AG39">
        <v>13.473607072260489</v>
      </c>
      <c r="AH39">
        <v>0</v>
      </c>
      <c r="AI39">
        <v>10.821694493383426</v>
      </c>
      <c r="AJ39">
        <v>0</v>
      </c>
      <c r="AK39">
        <v>17.504578081308704</v>
      </c>
      <c r="AL39">
        <v>0</v>
      </c>
      <c r="AM39">
        <v>5.1558282843143397</v>
      </c>
      <c r="AN39">
        <v>1.0421430010018784</v>
      </c>
      <c r="AO39">
        <v>0</v>
      </c>
      <c r="AP39">
        <v>0.27748501124986313</v>
      </c>
      <c r="AQ39">
        <v>0</v>
      </c>
      <c r="AR39">
        <v>15.54433993425172</v>
      </c>
      <c r="AS39">
        <v>10.398808244625338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16.772829123094276</v>
      </c>
      <c r="BB39">
        <f t="shared" si="0"/>
        <v>384.4910254963865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2.29594519905126</v>
      </c>
      <c r="L40">
        <v>106.91647247576104</v>
      </c>
      <c r="M40">
        <v>28.471708704189339</v>
      </c>
      <c r="N40">
        <v>36.554792956822695</v>
      </c>
      <c r="O40">
        <v>0</v>
      </c>
      <c r="P40">
        <v>31.558881123454142</v>
      </c>
      <c r="Q40">
        <v>2.3346602814661155E-4</v>
      </c>
      <c r="R40">
        <v>4.0383412489940032</v>
      </c>
      <c r="S40">
        <v>4.0084234158559493</v>
      </c>
      <c r="T40">
        <v>0</v>
      </c>
      <c r="U40">
        <v>53.997772349458792</v>
      </c>
      <c r="V40">
        <v>2.0152358221700188</v>
      </c>
      <c r="W40">
        <v>3.0275923739708341</v>
      </c>
      <c r="X40">
        <v>15.129931120851596</v>
      </c>
      <c r="Y40">
        <v>0</v>
      </c>
      <c r="Z40">
        <v>4.056245320392402</v>
      </c>
      <c r="AA40">
        <v>0</v>
      </c>
      <c r="AB40">
        <v>8.6465517736098914</v>
      </c>
      <c r="AC40">
        <v>3.1640707066530998</v>
      </c>
      <c r="AD40">
        <v>0</v>
      </c>
      <c r="AE40">
        <v>16.138799261114588</v>
      </c>
      <c r="AF40">
        <v>2.6238494793988729</v>
      </c>
      <c r="AG40">
        <v>13.473607072260489</v>
      </c>
      <c r="AH40">
        <v>0</v>
      </c>
      <c r="AI40">
        <v>10.821694493383426</v>
      </c>
      <c r="AJ40">
        <v>0</v>
      </c>
      <c r="AK40">
        <v>17.504578081308704</v>
      </c>
      <c r="AL40">
        <v>0</v>
      </c>
      <c r="AM40">
        <v>5.1558282843143397</v>
      </c>
      <c r="AN40">
        <v>1.0421430010018784</v>
      </c>
      <c r="AO40">
        <v>0</v>
      </c>
      <c r="AP40">
        <v>0.27748501124986313</v>
      </c>
      <c r="AQ40">
        <v>0</v>
      </c>
      <c r="AR40">
        <v>15.54433993425172</v>
      </c>
      <c r="AS40">
        <v>10.398808244625338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16.588887232463179</v>
      </c>
      <c r="BB40">
        <f t="shared" si="0"/>
        <v>380.27444368770921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2.3064732919601116</v>
      </c>
      <c r="L41">
        <v>106.91647247576104</v>
      </c>
      <c r="M41">
        <v>28.471708704189339</v>
      </c>
      <c r="N41">
        <v>36.554792956822695</v>
      </c>
      <c r="O41">
        <v>0</v>
      </c>
      <c r="P41">
        <v>31.558881123454142</v>
      </c>
      <c r="Q41">
        <v>2.3346602814661155E-4</v>
      </c>
      <c r="R41">
        <v>4.0383412489940032</v>
      </c>
      <c r="S41">
        <v>4.0084234158559493</v>
      </c>
      <c r="T41">
        <v>0</v>
      </c>
      <c r="U41">
        <v>53.997772349458792</v>
      </c>
      <c r="V41">
        <v>2.0152358221700188</v>
      </c>
      <c r="W41">
        <v>3.0275923739708341</v>
      </c>
      <c r="X41">
        <v>15.129931120851596</v>
      </c>
      <c r="Y41">
        <v>0</v>
      </c>
      <c r="Z41">
        <v>6.0843681406804411</v>
      </c>
      <c r="AA41">
        <v>0</v>
      </c>
      <c r="AB41">
        <v>4.3013304343112084</v>
      </c>
      <c r="AC41">
        <v>3.1640707066530998</v>
      </c>
      <c r="AD41">
        <v>0</v>
      </c>
      <c r="AE41">
        <v>16.138799261114588</v>
      </c>
      <c r="AF41">
        <v>2.6238494793988729</v>
      </c>
      <c r="AG41">
        <v>13.473607072260489</v>
      </c>
      <c r="AH41">
        <v>0</v>
      </c>
      <c r="AI41">
        <v>10.821694493383426</v>
      </c>
      <c r="AJ41">
        <v>0</v>
      </c>
      <c r="AK41">
        <v>17.504578081308704</v>
      </c>
      <c r="AL41">
        <v>0</v>
      </c>
      <c r="AM41">
        <v>5.1558282843143397</v>
      </c>
      <c r="AN41">
        <v>1.0421430010018784</v>
      </c>
      <c r="AO41">
        <v>0</v>
      </c>
      <c r="AP41">
        <v>0.27748501124986313</v>
      </c>
      <c r="AQ41">
        <v>0</v>
      </c>
      <c r="AR41">
        <v>15.54433993425172</v>
      </c>
      <c r="AS41">
        <v>10.398808244625338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16.492472588652127</v>
      </c>
      <c r="BB41">
        <f t="shared" si="0"/>
        <v>378.0642879054185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2.3064732919601116</v>
      </c>
      <c r="L42">
        <v>106.91647247576104</v>
      </c>
      <c r="M42">
        <v>28.471708704189339</v>
      </c>
      <c r="N42">
        <v>36.554792956822695</v>
      </c>
      <c r="O42">
        <v>0</v>
      </c>
      <c r="P42">
        <v>31.558881123454142</v>
      </c>
      <c r="Q42">
        <v>2.3346602814661155E-4</v>
      </c>
      <c r="R42">
        <v>4.0383412489940032</v>
      </c>
      <c r="S42">
        <v>4.0084234158559493</v>
      </c>
      <c r="T42">
        <v>0</v>
      </c>
      <c r="U42">
        <v>53.997772349458792</v>
      </c>
      <c r="V42">
        <v>2.0152358221700188</v>
      </c>
      <c r="W42">
        <v>3.0275923739708341</v>
      </c>
      <c r="X42">
        <v>15.129931120851596</v>
      </c>
      <c r="Y42">
        <v>0</v>
      </c>
      <c r="Z42">
        <v>6.0843681406804411</v>
      </c>
      <c r="AA42">
        <v>0</v>
      </c>
      <c r="AB42">
        <v>4.3013304343112084</v>
      </c>
      <c r="AC42">
        <v>3.1640707066530998</v>
      </c>
      <c r="AD42">
        <v>0</v>
      </c>
      <c r="AE42">
        <v>16.138799261114588</v>
      </c>
      <c r="AF42">
        <v>2.6238494793988729</v>
      </c>
      <c r="AG42">
        <v>13.473607072260489</v>
      </c>
      <c r="AH42">
        <v>0</v>
      </c>
      <c r="AI42">
        <v>10.821694493383426</v>
      </c>
      <c r="AJ42">
        <v>0</v>
      </c>
      <c r="AK42">
        <v>17.504578081308704</v>
      </c>
      <c r="AL42">
        <v>0</v>
      </c>
      <c r="AM42">
        <v>5.1558282843143397</v>
      </c>
      <c r="AN42">
        <v>1.0421430010018784</v>
      </c>
      <c r="AO42">
        <v>0</v>
      </c>
      <c r="AP42">
        <v>0.27748501124986313</v>
      </c>
      <c r="AQ42">
        <v>0</v>
      </c>
      <c r="AR42">
        <v>15.54433993425172</v>
      </c>
      <c r="AS42">
        <v>10.398808244625338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16.492472588652127</v>
      </c>
      <c r="BB42">
        <f t="shared" si="0"/>
        <v>378.0642879054185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2.3064732919601116</v>
      </c>
      <c r="L43">
        <v>106.91647247576104</v>
      </c>
      <c r="M43">
        <v>28.471708704189339</v>
      </c>
      <c r="N43">
        <v>36.554792956822695</v>
      </c>
      <c r="O43">
        <v>0</v>
      </c>
      <c r="P43">
        <v>31.558881123454142</v>
      </c>
      <c r="Q43">
        <v>2.3346602814661155E-4</v>
      </c>
      <c r="R43">
        <v>3.9035873179765255</v>
      </c>
      <c r="S43">
        <v>4.0084234158559493</v>
      </c>
      <c r="T43">
        <v>0</v>
      </c>
      <c r="U43">
        <v>53.997772349458792</v>
      </c>
      <c r="V43">
        <v>1.9431154396636552</v>
      </c>
      <c r="W43">
        <v>2.9239866885241286</v>
      </c>
      <c r="X43">
        <v>36.922575032766019</v>
      </c>
      <c r="Y43">
        <v>0</v>
      </c>
      <c r="Z43">
        <v>6.0843681406804411</v>
      </c>
      <c r="AA43">
        <v>0</v>
      </c>
      <c r="AB43">
        <v>8.6465517736098914</v>
      </c>
      <c r="AC43">
        <v>3.1640707066530998</v>
      </c>
      <c r="AD43">
        <v>0</v>
      </c>
      <c r="AE43">
        <v>16.138799261114588</v>
      </c>
      <c r="AF43">
        <v>2.6238494793988729</v>
      </c>
      <c r="AG43">
        <v>13.473607072260489</v>
      </c>
      <c r="AH43">
        <v>0</v>
      </c>
      <c r="AI43">
        <v>2.0810948691296178</v>
      </c>
      <c r="AJ43">
        <v>0</v>
      </c>
      <c r="AK43">
        <v>17.504578081308704</v>
      </c>
      <c r="AL43">
        <v>0</v>
      </c>
      <c r="AM43">
        <v>5.1558282843143397</v>
      </c>
      <c r="AN43">
        <v>1.0421430010018784</v>
      </c>
      <c r="AO43">
        <v>0</v>
      </c>
      <c r="AP43">
        <v>0.7928139062004721</v>
      </c>
      <c r="AQ43">
        <v>0</v>
      </c>
      <c r="AR43">
        <v>15.54433993425172</v>
      </c>
      <c r="AS43">
        <v>10.398808244625338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17.228240975710989</v>
      </c>
      <c r="BB43">
        <f t="shared" si="0"/>
        <v>394.93063404129896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2.3064732919601116</v>
      </c>
      <c r="L44">
        <v>106.91647247576104</v>
      </c>
      <c r="M44">
        <v>28.471708704189339</v>
      </c>
      <c r="N44">
        <v>36.554792956822695</v>
      </c>
      <c r="O44">
        <v>0</v>
      </c>
      <c r="P44">
        <v>31.558881123454142</v>
      </c>
      <c r="Q44">
        <v>2.3346602814661155E-4</v>
      </c>
      <c r="R44">
        <v>3.9035873179765255</v>
      </c>
      <c r="S44">
        <v>4.0084234158559493</v>
      </c>
      <c r="T44">
        <v>0</v>
      </c>
      <c r="U44">
        <v>53.997772349458792</v>
      </c>
      <c r="V44">
        <v>1.9431154396636552</v>
      </c>
      <c r="W44">
        <v>2.9239866885241286</v>
      </c>
      <c r="X44">
        <v>44.379721163303564</v>
      </c>
      <c r="Y44">
        <v>0</v>
      </c>
      <c r="Z44">
        <v>6.0843681406804411</v>
      </c>
      <c r="AA44">
        <v>0</v>
      </c>
      <c r="AB44">
        <v>8.6465517736098914</v>
      </c>
      <c r="AC44">
        <v>3.1640707066530998</v>
      </c>
      <c r="AD44">
        <v>0</v>
      </c>
      <c r="AE44">
        <v>16.138799261114588</v>
      </c>
      <c r="AF44">
        <v>2.6238494793988729</v>
      </c>
      <c r="AG44">
        <v>13.473607072260489</v>
      </c>
      <c r="AH44">
        <v>0</v>
      </c>
      <c r="AI44">
        <v>1.0405474345648089</v>
      </c>
      <c r="AJ44">
        <v>0</v>
      </c>
      <c r="AK44">
        <v>17.504578081308704</v>
      </c>
      <c r="AL44">
        <v>0</v>
      </c>
      <c r="AM44">
        <v>5.1558282843143397</v>
      </c>
      <c r="AN44">
        <v>1.0421430010018784</v>
      </c>
      <c r="AO44">
        <v>0</v>
      </c>
      <c r="AP44">
        <v>0.7928139062004721</v>
      </c>
      <c r="AQ44">
        <v>0</v>
      </c>
      <c r="AR44">
        <v>15.54433993425172</v>
      </c>
      <c r="AS44">
        <v>10.398808244625338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17.496454801202653</v>
      </c>
      <c r="BB44">
        <f t="shared" si="0"/>
        <v>401.07901891178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2.3064732919601116</v>
      </c>
      <c r="L45">
        <v>106.91647247576104</v>
      </c>
      <c r="M45">
        <v>28.471708704189339</v>
      </c>
      <c r="N45">
        <v>36.554792956822695</v>
      </c>
      <c r="O45">
        <v>0</v>
      </c>
      <c r="P45">
        <v>31.558881123454142</v>
      </c>
      <c r="Q45">
        <v>2.3346602814661155E-4</v>
      </c>
      <c r="R45">
        <v>3.9035873179765255</v>
      </c>
      <c r="S45">
        <v>4.0084234158559493</v>
      </c>
      <c r="T45">
        <v>0</v>
      </c>
      <c r="U45">
        <v>53.997772349458792</v>
      </c>
      <c r="V45">
        <v>2.0152358221700188</v>
      </c>
      <c r="W45">
        <v>2.9239866885241286</v>
      </c>
      <c r="X45">
        <v>15.129931120851596</v>
      </c>
      <c r="Y45">
        <v>0</v>
      </c>
      <c r="Z45">
        <v>6.0843681406804411</v>
      </c>
      <c r="AA45">
        <v>0</v>
      </c>
      <c r="AB45">
        <v>8.6465517736098914</v>
      </c>
      <c r="AC45">
        <v>3.1224381626017528</v>
      </c>
      <c r="AD45">
        <v>0</v>
      </c>
      <c r="AE45">
        <v>16.138799261114588</v>
      </c>
      <c r="AF45">
        <v>2.6238494793988729</v>
      </c>
      <c r="AG45">
        <v>13.473607072260489</v>
      </c>
      <c r="AH45">
        <v>0</v>
      </c>
      <c r="AI45">
        <v>0</v>
      </c>
      <c r="AJ45">
        <v>0</v>
      </c>
      <c r="AK45">
        <v>17.504578081308704</v>
      </c>
      <c r="AL45">
        <v>0</v>
      </c>
      <c r="AM45">
        <v>5.1558282843143397</v>
      </c>
      <c r="AN45">
        <v>1.0421430010018784</v>
      </c>
      <c r="AO45">
        <v>0</v>
      </c>
      <c r="AP45">
        <v>0.7928139062004721</v>
      </c>
      <c r="AQ45">
        <v>0</v>
      </c>
      <c r="AR45">
        <v>15.54433993425172</v>
      </c>
      <c r="AS45">
        <v>10.398808244625338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16.231593086310767</v>
      </c>
      <c r="BB45">
        <f t="shared" si="0"/>
        <v>372.08403098811016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2.3064732919601116</v>
      </c>
      <c r="L46">
        <v>106.91647247576104</v>
      </c>
      <c r="M46">
        <v>28.471708704189339</v>
      </c>
      <c r="N46">
        <v>36.554792956822695</v>
      </c>
      <c r="O46">
        <v>0</v>
      </c>
      <c r="P46">
        <v>31.558881123454142</v>
      </c>
      <c r="Q46">
        <v>2.3346602814661155E-4</v>
      </c>
      <c r="R46">
        <v>3.9035873179765255</v>
      </c>
      <c r="S46">
        <v>4.0084234158559493</v>
      </c>
      <c r="T46">
        <v>0</v>
      </c>
      <c r="U46">
        <v>53.997772349458792</v>
      </c>
      <c r="V46">
        <v>2.0152358221700188</v>
      </c>
      <c r="W46">
        <v>2.9239866885241286</v>
      </c>
      <c r="X46">
        <v>15.129931120851596</v>
      </c>
      <c r="Y46">
        <v>0</v>
      </c>
      <c r="Z46">
        <v>4.056245320392402</v>
      </c>
      <c r="AA46">
        <v>0</v>
      </c>
      <c r="AB46">
        <v>8.6465517736098914</v>
      </c>
      <c r="AC46">
        <v>3.1640707066530998</v>
      </c>
      <c r="AD46">
        <v>0</v>
      </c>
      <c r="AE46">
        <v>16.138799261114588</v>
      </c>
      <c r="AF46">
        <v>2.6238494793988729</v>
      </c>
      <c r="AG46">
        <v>13.473607072260489</v>
      </c>
      <c r="AH46">
        <v>0</v>
      </c>
      <c r="AI46">
        <v>0</v>
      </c>
      <c r="AJ46">
        <v>0</v>
      </c>
      <c r="AK46">
        <v>17.504578081308704</v>
      </c>
      <c r="AL46">
        <v>0</v>
      </c>
      <c r="AM46">
        <v>5.1558282843143397</v>
      </c>
      <c r="AN46">
        <v>1.0421430010018784</v>
      </c>
      <c r="AO46">
        <v>0</v>
      </c>
      <c r="AP46">
        <v>0.7928139062004721</v>
      </c>
      <c r="AQ46">
        <v>0</v>
      </c>
      <c r="AR46">
        <v>15.54433993425172</v>
      </c>
      <c r="AS46">
        <v>10.398808244625338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16.148557792764073</v>
      </c>
      <c r="BB46">
        <f t="shared" si="0"/>
        <v>370.18057600542022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2.3064732919601116</v>
      </c>
      <c r="L47">
        <v>106.91647247576104</v>
      </c>
      <c r="M47">
        <v>28.471708704189339</v>
      </c>
      <c r="N47">
        <v>36.554792956822695</v>
      </c>
      <c r="O47">
        <v>0</v>
      </c>
      <c r="P47">
        <v>31.558881123454142</v>
      </c>
      <c r="Q47">
        <v>2.3346602814661155E-4</v>
      </c>
      <c r="R47">
        <v>3.9035873179765255</v>
      </c>
      <c r="S47">
        <v>4.0084234158559493</v>
      </c>
      <c r="T47">
        <v>0</v>
      </c>
      <c r="U47">
        <v>53.997772349458792</v>
      </c>
      <c r="V47">
        <v>2.0152358221700188</v>
      </c>
      <c r="W47">
        <v>2.9239866885241286</v>
      </c>
      <c r="X47">
        <v>15.129931120851596</v>
      </c>
      <c r="Y47">
        <v>0</v>
      </c>
      <c r="Z47">
        <v>4.056245320392402</v>
      </c>
      <c r="AA47">
        <v>0</v>
      </c>
      <c r="AB47">
        <v>8.6465517736098914</v>
      </c>
      <c r="AC47">
        <v>3.1640707066530998</v>
      </c>
      <c r="AD47">
        <v>0</v>
      </c>
      <c r="AE47">
        <v>10.731253870173239</v>
      </c>
      <c r="AF47">
        <v>2.6238494793988729</v>
      </c>
      <c r="AG47">
        <v>13.473607072260489</v>
      </c>
      <c r="AH47">
        <v>0</v>
      </c>
      <c r="AI47">
        <v>0</v>
      </c>
      <c r="AJ47">
        <v>0</v>
      </c>
      <c r="AK47">
        <v>17.504578081308704</v>
      </c>
      <c r="AL47">
        <v>0</v>
      </c>
      <c r="AM47">
        <v>5.1558282843143397</v>
      </c>
      <c r="AN47">
        <v>1.0421430010018784</v>
      </c>
      <c r="AO47">
        <v>0</v>
      </c>
      <c r="AP47">
        <v>0.7928139062004721</v>
      </c>
      <c r="AQ47">
        <v>0</v>
      </c>
      <c r="AR47">
        <v>16.398424546023794</v>
      </c>
      <c r="AS47">
        <v>10.398808244625338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15.958223132194799</v>
      </c>
      <c r="BB47">
        <f t="shared" si="0"/>
        <v>365.81744988682027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2.3064732919601116</v>
      </c>
      <c r="L48">
        <v>106.91647247576104</v>
      </c>
      <c r="M48">
        <v>28.471708704189339</v>
      </c>
      <c r="N48">
        <v>36.554792956822695</v>
      </c>
      <c r="O48">
        <v>0</v>
      </c>
      <c r="P48">
        <v>31.558881123454142</v>
      </c>
      <c r="Q48">
        <v>2.3346602814661155E-4</v>
      </c>
      <c r="R48">
        <v>3.9035873179765255</v>
      </c>
      <c r="S48">
        <v>4.0084234158559493</v>
      </c>
      <c r="T48">
        <v>0</v>
      </c>
      <c r="U48">
        <v>53.997772349458792</v>
      </c>
      <c r="V48">
        <v>2.0152358221700188</v>
      </c>
      <c r="W48">
        <v>2.9239866885241286</v>
      </c>
      <c r="X48">
        <v>15.129931120851596</v>
      </c>
      <c r="Y48">
        <v>0</v>
      </c>
      <c r="Z48">
        <v>4.056245320392402</v>
      </c>
      <c r="AA48">
        <v>0</v>
      </c>
      <c r="AB48">
        <v>4.3013304343112084</v>
      </c>
      <c r="AC48">
        <v>3.1640707066530998</v>
      </c>
      <c r="AD48">
        <v>0</v>
      </c>
      <c r="AE48">
        <v>10.731253870173239</v>
      </c>
      <c r="AF48">
        <v>2.6238494793988729</v>
      </c>
      <c r="AG48">
        <v>13.473607072260489</v>
      </c>
      <c r="AH48">
        <v>0</v>
      </c>
      <c r="AI48">
        <v>0</v>
      </c>
      <c r="AJ48">
        <v>0</v>
      </c>
      <c r="AK48">
        <v>17.504578081308704</v>
      </c>
      <c r="AL48">
        <v>0</v>
      </c>
      <c r="AM48">
        <v>5.1558282843143397</v>
      </c>
      <c r="AN48">
        <v>1.0421430010018784</v>
      </c>
      <c r="AO48">
        <v>0</v>
      </c>
      <c r="AP48">
        <v>0.7928139062004721</v>
      </c>
      <c r="AQ48">
        <v>0</v>
      </c>
      <c r="AR48">
        <v>16.398424546023794</v>
      </c>
      <c r="AS48">
        <v>10.398808244625338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15.776592880212116</v>
      </c>
      <c r="BB48">
        <f t="shared" si="0"/>
        <v>361.65385879950429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2.3064732919601116</v>
      </c>
      <c r="L49">
        <v>106.91647247576104</v>
      </c>
      <c r="M49">
        <v>28.471708704189339</v>
      </c>
      <c r="N49">
        <v>36.554792956822695</v>
      </c>
      <c r="O49">
        <v>0</v>
      </c>
      <c r="P49">
        <v>31.558881123454142</v>
      </c>
      <c r="Q49">
        <v>2.3346602814661155E-4</v>
      </c>
      <c r="R49">
        <v>6.8504571684066837</v>
      </c>
      <c r="S49">
        <v>4.0084234158559493</v>
      </c>
      <c r="T49">
        <v>0</v>
      </c>
      <c r="U49">
        <v>53.997772349458792</v>
      </c>
      <c r="V49">
        <v>2.0152358221700188</v>
      </c>
      <c r="W49">
        <v>2.9239866885241286</v>
      </c>
      <c r="X49">
        <v>15.129931120851596</v>
      </c>
      <c r="Y49">
        <v>0</v>
      </c>
      <c r="Z49">
        <v>4.056245320392402</v>
      </c>
      <c r="AA49">
        <v>0</v>
      </c>
      <c r="AB49">
        <v>0</v>
      </c>
      <c r="AC49">
        <v>3.1640707066530998</v>
      </c>
      <c r="AD49">
        <v>0</v>
      </c>
      <c r="AE49">
        <v>10.731253870173239</v>
      </c>
      <c r="AF49">
        <v>2.6238494793988729</v>
      </c>
      <c r="AG49">
        <v>13.473607072260489</v>
      </c>
      <c r="AH49">
        <v>0</v>
      </c>
      <c r="AI49">
        <v>0</v>
      </c>
      <c r="AJ49">
        <v>0</v>
      </c>
      <c r="AK49">
        <v>17.504578081308704</v>
      </c>
      <c r="AL49">
        <v>0</v>
      </c>
      <c r="AM49">
        <v>5.1558282843143397</v>
      </c>
      <c r="AN49">
        <v>1.0421430010018784</v>
      </c>
      <c r="AO49">
        <v>0</v>
      </c>
      <c r="AP49">
        <v>0.7928139062004721</v>
      </c>
      <c r="AQ49">
        <v>3.3481534186182427</v>
      </c>
      <c r="AR49">
        <v>15.54433993425172</v>
      </c>
      <c r="AS49">
        <v>10.398808244625338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15.824228503932058</v>
      </c>
      <c r="BB49">
        <f t="shared" si="0"/>
        <v>362.74583139874943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2.3064732919601116</v>
      </c>
      <c r="L50">
        <v>106.91647247576104</v>
      </c>
      <c r="M50">
        <v>28.471708704189339</v>
      </c>
      <c r="N50">
        <v>36.554792956822695</v>
      </c>
      <c r="O50">
        <v>0</v>
      </c>
      <c r="P50">
        <v>31.558881123454142</v>
      </c>
      <c r="Q50">
        <v>2.3346602814661155E-4</v>
      </c>
      <c r="R50">
        <v>6.8504571684066837</v>
      </c>
      <c r="S50">
        <v>4.0300906138181034</v>
      </c>
      <c r="T50">
        <v>0</v>
      </c>
      <c r="U50">
        <v>53.997772349458792</v>
      </c>
      <c r="V50">
        <v>2.0152358221700188</v>
      </c>
      <c r="W50">
        <v>2.9239866885241286</v>
      </c>
      <c r="X50">
        <v>15.129931120851596</v>
      </c>
      <c r="Y50">
        <v>0</v>
      </c>
      <c r="Z50">
        <v>4.056245320392402</v>
      </c>
      <c r="AA50">
        <v>0</v>
      </c>
      <c r="AB50">
        <v>0</v>
      </c>
      <c r="AC50">
        <v>3.1640707066530998</v>
      </c>
      <c r="AD50">
        <v>0</v>
      </c>
      <c r="AE50">
        <v>10.731253870173239</v>
      </c>
      <c r="AF50">
        <v>2.6238494793988729</v>
      </c>
      <c r="AG50">
        <v>13.473607072260489</v>
      </c>
      <c r="AH50">
        <v>0</v>
      </c>
      <c r="AI50">
        <v>0</v>
      </c>
      <c r="AJ50">
        <v>0</v>
      </c>
      <c r="AK50">
        <v>17.504578081308704</v>
      </c>
      <c r="AL50">
        <v>0</v>
      </c>
      <c r="AM50">
        <v>5.1558282843143397</v>
      </c>
      <c r="AN50">
        <v>1.0421430010018784</v>
      </c>
      <c r="AO50">
        <v>0</v>
      </c>
      <c r="AP50">
        <v>0.7928139062004721</v>
      </c>
      <c r="AQ50">
        <v>6.6963068372364853</v>
      </c>
      <c r="AR50">
        <v>15.54433993425172</v>
      </c>
      <c r="AS50">
        <v>10.398808244625338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15.965087005705119</v>
      </c>
      <c r="BB50">
        <f t="shared" si="0"/>
        <v>365.97479351355668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2.3064732919601116</v>
      </c>
      <c r="L51">
        <v>106.91647247576104</v>
      </c>
      <c r="M51">
        <v>28.471708704189339</v>
      </c>
      <c r="N51">
        <v>36.554792956822695</v>
      </c>
      <c r="O51">
        <v>0</v>
      </c>
      <c r="P51">
        <v>31.558881123454142</v>
      </c>
      <c r="Q51">
        <v>2.3346602814661155E-4</v>
      </c>
      <c r="R51">
        <v>6.8504571684066837</v>
      </c>
      <c r="S51">
        <v>4.0300906138181034</v>
      </c>
      <c r="T51">
        <v>0</v>
      </c>
      <c r="U51">
        <v>53.997772349458792</v>
      </c>
      <c r="V51">
        <v>2.0152358221700188</v>
      </c>
      <c r="W51">
        <v>2.9239866885241286</v>
      </c>
      <c r="X51">
        <v>15.129931120851596</v>
      </c>
      <c r="Y51">
        <v>0</v>
      </c>
      <c r="Z51">
        <v>2.0281228202880399</v>
      </c>
      <c r="AA51">
        <v>0</v>
      </c>
      <c r="AB51">
        <v>0</v>
      </c>
      <c r="AC51">
        <v>3.1640707066530998</v>
      </c>
      <c r="AD51">
        <v>2.586707866050928</v>
      </c>
      <c r="AE51">
        <v>10.731253870173239</v>
      </c>
      <c r="AF51">
        <v>2.6238494793988729</v>
      </c>
      <c r="AG51">
        <v>13.473607072260489</v>
      </c>
      <c r="AH51">
        <v>0</v>
      </c>
      <c r="AI51">
        <v>0</v>
      </c>
      <c r="AJ51">
        <v>0</v>
      </c>
      <c r="AK51">
        <v>17.504578081308704</v>
      </c>
      <c r="AL51">
        <v>0</v>
      </c>
      <c r="AM51">
        <v>5.1558282843143397</v>
      </c>
      <c r="AN51">
        <v>1.0421430010018784</v>
      </c>
      <c r="AO51">
        <v>0</v>
      </c>
      <c r="AP51">
        <v>0.7928139062004721</v>
      </c>
      <c r="AQ51">
        <v>10.044459970329784</v>
      </c>
      <c r="AR51">
        <v>15.54433993425172</v>
      </c>
      <c r="AS51">
        <v>10.398808244625338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16.128388674964985</v>
      </c>
      <c r="BB51">
        <f t="shared" si="0"/>
        <v>369.7182303433367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2.3064732919601116</v>
      </c>
      <c r="L52">
        <v>106.91647247576104</v>
      </c>
      <c r="M52">
        <v>28.471708704189339</v>
      </c>
      <c r="N52">
        <v>36.554792956822695</v>
      </c>
      <c r="O52">
        <v>0</v>
      </c>
      <c r="P52">
        <v>31.558881123454142</v>
      </c>
      <c r="Q52">
        <v>2.3346602814661155E-4</v>
      </c>
      <c r="R52">
        <v>6.8504571684066837</v>
      </c>
      <c r="S52">
        <v>4.0300906138181034</v>
      </c>
      <c r="T52">
        <v>0</v>
      </c>
      <c r="U52">
        <v>53.997772349458792</v>
      </c>
      <c r="V52">
        <v>2.0152358221700188</v>
      </c>
      <c r="W52">
        <v>2.9239866885241286</v>
      </c>
      <c r="X52">
        <v>15.129931120851596</v>
      </c>
      <c r="Y52">
        <v>0</v>
      </c>
      <c r="Z52">
        <v>2.0281228202880399</v>
      </c>
      <c r="AA52">
        <v>0</v>
      </c>
      <c r="AB52">
        <v>0</v>
      </c>
      <c r="AC52">
        <v>0</v>
      </c>
      <c r="AD52">
        <v>2.586707866050928</v>
      </c>
      <c r="AE52">
        <v>10.731253870173239</v>
      </c>
      <c r="AF52">
        <v>2.6238494793988729</v>
      </c>
      <c r="AG52">
        <v>13.473607072260489</v>
      </c>
      <c r="AH52">
        <v>0</v>
      </c>
      <c r="AI52">
        <v>0</v>
      </c>
      <c r="AJ52">
        <v>0</v>
      </c>
      <c r="AK52">
        <v>17.504578081308704</v>
      </c>
      <c r="AL52">
        <v>0</v>
      </c>
      <c r="AM52">
        <v>5.1558282843143397</v>
      </c>
      <c r="AN52">
        <v>1.0421430010018784</v>
      </c>
      <c r="AO52">
        <v>0</v>
      </c>
      <c r="AP52">
        <v>0.7928139062004721</v>
      </c>
      <c r="AQ52">
        <v>10.044459970329784</v>
      </c>
      <c r="AR52">
        <v>15.54433993425172</v>
      </c>
      <c r="AS52">
        <v>10.398808244625338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15.996130519426885</v>
      </c>
      <c r="BB52">
        <f t="shared" si="0"/>
        <v>366.68641779222173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2.3064732919601116</v>
      </c>
      <c r="L53">
        <v>106.91647247576104</v>
      </c>
      <c r="M53">
        <v>28.471708704189339</v>
      </c>
      <c r="N53">
        <v>36.554792956822695</v>
      </c>
      <c r="O53">
        <v>0</v>
      </c>
      <c r="P53">
        <v>38.874300432163942</v>
      </c>
      <c r="Q53">
        <v>2.3346602814661155E-4</v>
      </c>
      <c r="R53">
        <v>6.8504571684066837</v>
      </c>
      <c r="S53">
        <v>4.0300906138181034</v>
      </c>
      <c r="T53">
        <v>0</v>
      </c>
      <c r="U53">
        <v>53.997772349458792</v>
      </c>
      <c r="V53">
        <v>2.0152358221700188</v>
      </c>
      <c r="W53">
        <v>2.9239866885241286</v>
      </c>
      <c r="X53">
        <v>15.129931120851596</v>
      </c>
      <c r="Y53">
        <v>0</v>
      </c>
      <c r="Z53">
        <v>2.0281228202880399</v>
      </c>
      <c r="AA53">
        <v>0</v>
      </c>
      <c r="AB53">
        <v>0</v>
      </c>
      <c r="AC53">
        <v>0</v>
      </c>
      <c r="AD53">
        <v>2.586707866050928</v>
      </c>
      <c r="AE53">
        <v>10.731253870173239</v>
      </c>
      <c r="AF53">
        <v>2.6238494793988729</v>
      </c>
      <c r="AG53">
        <v>13.473607072260489</v>
      </c>
      <c r="AH53">
        <v>0</v>
      </c>
      <c r="AI53">
        <v>0</v>
      </c>
      <c r="AJ53">
        <v>0</v>
      </c>
      <c r="AK53">
        <v>17.504578081308704</v>
      </c>
      <c r="AL53">
        <v>0</v>
      </c>
      <c r="AM53">
        <v>5.1558282843143397</v>
      </c>
      <c r="AN53">
        <v>1.0421430010018784</v>
      </c>
      <c r="AO53">
        <v>0</v>
      </c>
      <c r="AP53">
        <v>0.7928139062004721</v>
      </c>
      <c r="AQ53">
        <v>10.044459970329784</v>
      </c>
      <c r="AR53">
        <v>15.54433993425172</v>
      </c>
      <c r="AS53">
        <v>10.398808244625338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16.301915046530951</v>
      </c>
      <c r="BB53">
        <f t="shared" si="0"/>
        <v>373.69605257382744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2.3064732919601116</v>
      </c>
      <c r="L54">
        <v>106.91647247576104</v>
      </c>
      <c r="M54">
        <v>29.140432337651919</v>
      </c>
      <c r="N54">
        <v>36.554792956822695</v>
      </c>
      <c r="O54">
        <v>0</v>
      </c>
      <c r="P54">
        <v>38.874300432163942</v>
      </c>
      <c r="Q54">
        <v>2.3346602814661155E-4</v>
      </c>
      <c r="R54">
        <v>6.8504571684066837</v>
      </c>
      <c r="S54">
        <v>4.0300906138181034</v>
      </c>
      <c r="T54">
        <v>0</v>
      </c>
      <c r="U54">
        <v>53.997772349458792</v>
      </c>
      <c r="V54">
        <v>2.0152358221700188</v>
      </c>
      <c r="W54">
        <v>2.9239866885241286</v>
      </c>
      <c r="X54">
        <v>15.129931120851596</v>
      </c>
      <c r="Y54">
        <v>0</v>
      </c>
      <c r="Z54">
        <v>2.0281228202880399</v>
      </c>
      <c r="AA54">
        <v>0</v>
      </c>
      <c r="AB54">
        <v>0</v>
      </c>
      <c r="AC54">
        <v>0</v>
      </c>
      <c r="AD54">
        <v>2.586707866050928</v>
      </c>
      <c r="AE54">
        <v>10.731253870173239</v>
      </c>
      <c r="AF54">
        <v>2.6238494793988729</v>
      </c>
      <c r="AG54">
        <v>13.473607072260489</v>
      </c>
      <c r="AH54">
        <v>0</v>
      </c>
      <c r="AI54">
        <v>0</v>
      </c>
      <c r="AJ54">
        <v>0</v>
      </c>
      <c r="AK54">
        <v>17.504578081308704</v>
      </c>
      <c r="AL54">
        <v>0</v>
      </c>
      <c r="AM54">
        <v>5.1558282843143397</v>
      </c>
      <c r="AN54">
        <v>1.0421430010018784</v>
      </c>
      <c r="AO54">
        <v>0</v>
      </c>
      <c r="AP54">
        <v>0.7928139062004721</v>
      </c>
      <c r="AQ54">
        <v>10.044459970329784</v>
      </c>
      <c r="AR54">
        <v>16.398424546023794</v>
      </c>
      <c r="AS54">
        <v>10.398808244625338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16.36556843118176</v>
      </c>
      <c r="BB54">
        <f t="shared" si="0"/>
        <v>375.15520743441135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2.3064732919601116</v>
      </c>
      <c r="L55">
        <v>106.91647247576104</v>
      </c>
      <c r="M55">
        <v>29.140432337651919</v>
      </c>
      <c r="N55">
        <v>36.554792956822695</v>
      </c>
      <c r="O55">
        <v>0</v>
      </c>
      <c r="P55">
        <v>38.874300432163942</v>
      </c>
      <c r="Q55">
        <v>2.3346602814661155E-4</v>
      </c>
      <c r="R55">
        <v>6.8504571684066837</v>
      </c>
      <c r="S55">
        <v>4.0300906138181034</v>
      </c>
      <c r="T55">
        <v>0</v>
      </c>
      <c r="U55">
        <v>53.997772349458792</v>
      </c>
      <c r="V55">
        <v>2.0152358221700188</v>
      </c>
      <c r="W55">
        <v>2.9239866885241286</v>
      </c>
      <c r="X55">
        <v>15.129931120851596</v>
      </c>
      <c r="Y55">
        <v>0</v>
      </c>
      <c r="Z55">
        <v>2.0281228202880399</v>
      </c>
      <c r="AA55">
        <v>0</v>
      </c>
      <c r="AB55">
        <v>0</v>
      </c>
      <c r="AC55">
        <v>0</v>
      </c>
      <c r="AD55">
        <v>2.586707866050928</v>
      </c>
      <c r="AE55">
        <v>10.731253870173239</v>
      </c>
      <c r="AF55">
        <v>2.6238494793988729</v>
      </c>
      <c r="AG55">
        <v>13.473607072260489</v>
      </c>
      <c r="AH55">
        <v>1.6302181449592987</v>
      </c>
      <c r="AI55">
        <v>0</v>
      </c>
      <c r="AJ55">
        <v>0</v>
      </c>
      <c r="AK55">
        <v>17.504578081308704</v>
      </c>
      <c r="AL55">
        <v>0</v>
      </c>
      <c r="AM55">
        <v>5.1558282843143397</v>
      </c>
      <c r="AN55">
        <v>1.0421430010018784</v>
      </c>
      <c r="AO55">
        <v>0</v>
      </c>
      <c r="AP55">
        <v>0.7928139062004721</v>
      </c>
      <c r="AQ55">
        <v>10.044459970329784</v>
      </c>
      <c r="AR55">
        <v>16.398424546023794</v>
      </c>
      <c r="AS55">
        <v>10.398808244625338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16.43371154964106</v>
      </c>
      <c r="BB55">
        <f t="shared" si="0"/>
        <v>376.71728246091141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2.3064732919601116</v>
      </c>
      <c r="L56">
        <v>106.91647247576104</v>
      </c>
      <c r="M56">
        <v>29.461311434463344</v>
      </c>
      <c r="N56">
        <v>36.554792956822695</v>
      </c>
      <c r="O56">
        <v>0</v>
      </c>
      <c r="P56">
        <v>38.874300432163942</v>
      </c>
      <c r="Q56">
        <v>2.3346602814661155E-4</v>
      </c>
      <c r="R56">
        <v>6.8504571684066837</v>
      </c>
      <c r="S56">
        <v>4.0300906138181034</v>
      </c>
      <c r="T56">
        <v>0</v>
      </c>
      <c r="U56">
        <v>53.997772349458792</v>
      </c>
      <c r="V56">
        <v>2.0152358221700188</v>
      </c>
      <c r="W56">
        <v>2.9239866885241286</v>
      </c>
      <c r="X56">
        <v>15.129931120851596</v>
      </c>
      <c r="Y56">
        <v>0</v>
      </c>
      <c r="Z56">
        <v>4.056245320392402</v>
      </c>
      <c r="AA56">
        <v>4.3271447255270301</v>
      </c>
      <c r="AB56">
        <v>0</v>
      </c>
      <c r="AC56">
        <v>0</v>
      </c>
      <c r="AD56">
        <v>2.586707866050928</v>
      </c>
      <c r="AE56">
        <v>10.731253870173239</v>
      </c>
      <c r="AF56">
        <v>2.6238494793988729</v>
      </c>
      <c r="AG56">
        <v>13.473607072260489</v>
      </c>
      <c r="AH56">
        <v>6.5208719526194949</v>
      </c>
      <c r="AI56">
        <v>0</v>
      </c>
      <c r="AJ56">
        <v>0</v>
      </c>
      <c r="AK56">
        <v>17.504578081308704</v>
      </c>
      <c r="AL56">
        <v>0</v>
      </c>
      <c r="AM56">
        <v>5.1558282843143397</v>
      </c>
      <c r="AN56">
        <v>1.0421430010018784</v>
      </c>
      <c r="AO56">
        <v>0</v>
      </c>
      <c r="AP56">
        <v>0.7928139062004721</v>
      </c>
      <c r="AQ56">
        <v>10.044459970329784</v>
      </c>
      <c r="AR56">
        <v>15.54433993425172</v>
      </c>
      <c r="AS56">
        <v>10.398808244625338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16.881503058307288</v>
      </c>
      <c r="BB56">
        <f t="shared" si="0"/>
        <v>386.98220647057599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2.3272617948159615</v>
      </c>
      <c r="L57">
        <v>106.91647247576104</v>
      </c>
      <c r="M57">
        <v>29.461311434463344</v>
      </c>
      <c r="N57">
        <v>36.552908202466391</v>
      </c>
      <c r="O57">
        <v>0</v>
      </c>
      <c r="P57">
        <v>38.873197744916389</v>
      </c>
      <c r="Q57">
        <v>2.3346602814661155E-4</v>
      </c>
      <c r="R57">
        <v>6.5894068727984489</v>
      </c>
      <c r="S57">
        <v>4.2161876843949369</v>
      </c>
      <c r="T57">
        <v>0</v>
      </c>
      <c r="U57">
        <v>53.997772349458792</v>
      </c>
      <c r="V57">
        <v>0</v>
      </c>
      <c r="W57">
        <v>1.0124576046377329</v>
      </c>
      <c r="X57">
        <v>14.6209097227611</v>
      </c>
      <c r="Y57">
        <v>0</v>
      </c>
      <c r="Z57">
        <v>4.056245320392402</v>
      </c>
      <c r="AA57">
        <v>4.3271447255270301</v>
      </c>
      <c r="AB57">
        <v>0</v>
      </c>
      <c r="AC57">
        <v>0</v>
      </c>
      <c r="AD57">
        <v>2.586707866050928</v>
      </c>
      <c r="AE57">
        <v>10.731253870173239</v>
      </c>
      <c r="AF57">
        <v>2.6238494793988729</v>
      </c>
      <c r="AG57">
        <v>13.473607072260489</v>
      </c>
      <c r="AH57">
        <v>13.041744218847839</v>
      </c>
      <c r="AI57">
        <v>0</v>
      </c>
      <c r="AJ57">
        <v>0</v>
      </c>
      <c r="AK57">
        <v>17.504578081308704</v>
      </c>
      <c r="AL57">
        <v>0</v>
      </c>
      <c r="AM57">
        <v>5.1558282843143397</v>
      </c>
      <c r="AN57">
        <v>1.0421430010018784</v>
      </c>
      <c r="AO57">
        <v>0</v>
      </c>
      <c r="AP57">
        <v>0.7928139062004721</v>
      </c>
      <c r="AQ57">
        <v>10.044459970329784</v>
      </c>
      <c r="AR57">
        <v>15.202706089542891</v>
      </c>
      <c r="AS57">
        <v>10.398808244625338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16.951990396367492</v>
      </c>
      <c r="BB57">
        <f t="shared" si="0"/>
        <v>388.59801908610905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2.3272617948159615</v>
      </c>
      <c r="L58">
        <v>106.91647247576104</v>
      </c>
      <c r="M58">
        <v>29.461311434463344</v>
      </c>
      <c r="N58">
        <v>36.552908202466391</v>
      </c>
      <c r="O58">
        <v>0</v>
      </c>
      <c r="P58">
        <v>38.873197744916389</v>
      </c>
      <c r="Q58">
        <v>2.3346602814661155E-4</v>
      </c>
      <c r="R58">
        <v>6.5894068727984489</v>
      </c>
      <c r="S58">
        <v>4.2161876843949369</v>
      </c>
      <c r="T58">
        <v>0</v>
      </c>
      <c r="U58">
        <v>53.997772349458792</v>
      </c>
      <c r="V58">
        <v>0</v>
      </c>
      <c r="W58">
        <v>1.0124576046377329</v>
      </c>
      <c r="X58">
        <v>10.081402629931121</v>
      </c>
      <c r="Y58">
        <v>0</v>
      </c>
      <c r="Z58">
        <v>4.056245320392402</v>
      </c>
      <c r="AA58">
        <v>4.3271447255270301</v>
      </c>
      <c r="AB58">
        <v>0</v>
      </c>
      <c r="AC58">
        <v>0</v>
      </c>
      <c r="AD58">
        <v>2.586707866050928</v>
      </c>
      <c r="AE58">
        <v>10.731253870173239</v>
      </c>
      <c r="AF58">
        <v>2.6238494793988729</v>
      </c>
      <c r="AG58">
        <v>13.473607072260489</v>
      </c>
      <c r="AH58">
        <v>14.052479512627842</v>
      </c>
      <c r="AI58">
        <v>0</v>
      </c>
      <c r="AJ58">
        <v>0</v>
      </c>
      <c r="AK58">
        <v>17.504578081308704</v>
      </c>
      <c r="AL58">
        <v>0</v>
      </c>
      <c r="AM58">
        <v>5.1558282843143397</v>
      </c>
      <c r="AN58">
        <v>1.0421430010018784</v>
      </c>
      <c r="AO58">
        <v>0</v>
      </c>
      <c r="AP58">
        <v>0.7928139062004721</v>
      </c>
      <c r="AQ58">
        <v>10.044459970329784</v>
      </c>
      <c r="AR58">
        <v>15.202706089542891</v>
      </c>
      <c r="AS58">
        <v>10.398808244625338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16.804487735167207</v>
      </c>
      <c r="BB58">
        <f t="shared" si="0"/>
        <v>385.21674994825935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2.3377427764163281</v>
      </c>
      <c r="L59">
        <v>106.91647247576104</v>
      </c>
      <c r="M59">
        <v>29.458359577886107</v>
      </c>
      <c r="N59">
        <v>36.552908202466391</v>
      </c>
      <c r="O59">
        <v>0</v>
      </c>
      <c r="P59">
        <v>38.873197744916389</v>
      </c>
      <c r="Q59">
        <v>2.3346602814661155E-4</v>
      </c>
      <c r="R59">
        <v>6.5894068727984489</v>
      </c>
      <c r="S59">
        <v>4.2161876843949369</v>
      </c>
      <c r="T59">
        <v>0</v>
      </c>
      <c r="U59">
        <v>53.997772349458792</v>
      </c>
      <c r="V59">
        <v>0</v>
      </c>
      <c r="W59">
        <v>1.0124576046377329</v>
      </c>
      <c r="X59">
        <v>10.081402629931121</v>
      </c>
      <c r="Y59">
        <v>0</v>
      </c>
      <c r="Z59">
        <v>4.056245320392402</v>
      </c>
      <c r="AA59">
        <v>8.0675576643706943</v>
      </c>
      <c r="AB59">
        <v>0</v>
      </c>
      <c r="AC59">
        <v>0</v>
      </c>
      <c r="AD59">
        <v>2.586707866050928</v>
      </c>
      <c r="AE59">
        <v>10.731253870173239</v>
      </c>
      <c r="AF59">
        <v>2.6238494793988729</v>
      </c>
      <c r="AG59">
        <v>13.473607072260489</v>
      </c>
      <c r="AH59">
        <v>14.08508354310165</v>
      </c>
      <c r="AI59">
        <v>0</v>
      </c>
      <c r="AJ59">
        <v>0</v>
      </c>
      <c r="AK59">
        <v>17.504578081308704</v>
      </c>
      <c r="AL59">
        <v>0</v>
      </c>
      <c r="AM59">
        <v>5.1558282843143397</v>
      </c>
      <c r="AN59">
        <v>1.0421430010018784</v>
      </c>
      <c r="AO59">
        <v>0</v>
      </c>
      <c r="AP59">
        <v>0.7928139062004721</v>
      </c>
      <c r="AQ59">
        <v>10.044459970329784</v>
      </c>
      <c r="AR59">
        <v>15.202706089542891</v>
      </c>
      <c r="AS59">
        <v>10.398808244625338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16.962514561910645</v>
      </c>
      <c r="BB59">
        <f t="shared" si="0"/>
        <v>388.83926921585646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2.3585997162000218</v>
      </c>
      <c r="L60">
        <v>106.91647247576104</v>
      </c>
      <c r="M60">
        <v>29.458359577886107</v>
      </c>
      <c r="N60">
        <v>36.552908202466391</v>
      </c>
      <c r="O60">
        <v>0</v>
      </c>
      <c r="P60">
        <v>38.873197744916389</v>
      </c>
      <c r="Q60">
        <v>2.3346602814661155E-4</v>
      </c>
      <c r="R60">
        <v>6.5894068727984489</v>
      </c>
      <c r="S60">
        <v>4.2161876843949369</v>
      </c>
      <c r="T60">
        <v>0</v>
      </c>
      <c r="U60">
        <v>53.997772349458792</v>
      </c>
      <c r="V60">
        <v>0</v>
      </c>
      <c r="W60">
        <v>1.0124576046377329</v>
      </c>
      <c r="X60">
        <v>10.081402629931121</v>
      </c>
      <c r="Y60">
        <v>0</v>
      </c>
      <c r="Z60">
        <v>4.056245320392402</v>
      </c>
      <c r="AA60">
        <v>8.1897932264662909</v>
      </c>
      <c r="AB60">
        <v>0</v>
      </c>
      <c r="AC60">
        <v>0</v>
      </c>
      <c r="AD60">
        <v>2.586707866050928</v>
      </c>
      <c r="AE60">
        <v>10.731253870173239</v>
      </c>
      <c r="AF60">
        <v>2.6238494793988729</v>
      </c>
      <c r="AG60">
        <v>13.473607072260489</v>
      </c>
      <c r="AH60">
        <v>13.041744218847839</v>
      </c>
      <c r="AI60">
        <v>0</v>
      </c>
      <c r="AJ60">
        <v>0</v>
      </c>
      <c r="AK60">
        <v>17.504578081308704</v>
      </c>
      <c r="AL60">
        <v>0</v>
      </c>
      <c r="AM60">
        <v>5.1558282843143397</v>
      </c>
      <c r="AN60">
        <v>1.0421430010018784</v>
      </c>
      <c r="AO60">
        <v>0</v>
      </c>
      <c r="AP60">
        <v>0.7928139062004721</v>
      </c>
      <c r="AQ60">
        <v>10.044459970329784</v>
      </c>
      <c r="AR60">
        <v>15.202706089542891</v>
      </c>
      <c r="AS60">
        <v>10.398808244625338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16.924884244735388</v>
      </c>
      <c r="BB60">
        <f t="shared" si="0"/>
        <v>387.97665271065722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2.348337187909376</v>
      </c>
      <c r="L61">
        <v>106.91647247576104</v>
      </c>
      <c r="M61">
        <v>29.458359577886107</v>
      </c>
      <c r="N61">
        <v>36.552908202466391</v>
      </c>
      <c r="O61">
        <v>0</v>
      </c>
      <c r="P61">
        <v>38.873197744916389</v>
      </c>
      <c r="Q61">
        <v>2.3346602814661155E-4</v>
      </c>
      <c r="R61">
        <v>6.8269699128274297</v>
      </c>
      <c r="S61">
        <v>4.2161876843949369</v>
      </c>
      <c r="T61">
        <v>0</v>
      </c>
      <c r="U61">
        <v>53.997772349458792</v>
      </c>
      <c r="V61">
        <v>0</v>
      </c>
      <c r="W61">
        <v>1.0124576046377329</v>
      </c>
      <c r="X61">
        <v>10.081402629931121</v>
      </c>
      <c r="Y61">
        <v>0</v>
      </c>
      <c r="Z61">
        <v>4.056245320392402</v>
      </c>
      <c r="AA61">
        <v>8.6787361152160294</v>
      </c>
      <c r="AB61">
        <v>4.3013304343112084</v>
      </c>
      <c r="AC61">
        <v>0</v>
      </c>
      <c r="AD61">
        <v>2.586707866050928</v>
      </c>
      <c r="AE61">
        <v>10.731253870173239</v>
      </c>
      <c r="AF61">
        <v>2.6238494793988729</v>
      </c>
      <c r="AG61">
        <v>13.473607072260489</v>
      </c>
      <c r="AH61">
        <v>13.041744218847839</v>
      </c>
      <c r="AI61">
        <v>0</v>
      </c>
      <c r="AJ61">
        <v>0</v>
      </c>
      <c r="AK61">
        <v>17.504578081308704</v>
      </c>
      <c r="AL61">
        <v>0</v>
      </c>
      <c r="AM61">
        <v>5.1558282843143397</v>
      </c>
      <c r="AN61">
        <v>1.0421430010018784</v>
      </c>
      <c r="AO61">
        <v>0</v>
      </c>
      <c r="AP61">
        <v>0.7928139062004721</v>
      </c>
      <c r="AQ61">
        <v>10.044459970329784</v>
      </c>
      <c r="AR61">
        <v>15.202706089542891</v>
      </c>
      <c r="AS61">
        <v>10.398808244625338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17.134618831030004</v>
      </c>
      <c r="BB61">
        <f t="shared" si="0"/>
        <v>392.78449195916187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106.91647247576104</v>
      </c>
      <c r="M62">
        <v>29.458359577886107</v>
      </c>
      <c r="N62">
        <v>36.552908202466391</v>
      </c>
      <c r="O62">
        <v>0</v>
      </c>
      <c r="P62">
        <v>38.873197744916389</v>
      </c>
      <c r="Q62">
        <v>2.3346602814661155E-4</v>
      </c>
      <c r="R62">
        <v>6.8269699128274297</v>
      </c>
      <c r="S62">
        <v>4.2161876843949369</v>
      </c>
      <c r="T62">
        <v>0</v>
      </c>
      <c r="U62">
        <v>53.997772349458792</v>
      </c>
      <c r="V62">
        <v>0</v>
      </c>
      <c r="W62">
        <v>1.0124576046377329</v>
      </c>
      <c r="X62">
        <v>10.081402629931121</v>
      </c>
      <c r="Y62">
        <v>0</v>
      </c>
      <c r="Z62">
        <v>4.056245320392402</v>
      </c>
      <c r="AA62">
        <v>8.6953603719474</v>
      </c>
      <c r="AB62">
        <v>4.3013304343112084</v>
      </c>
      <c r="AC62">
        <v>0</v>
      </c>
      <c r="AD62">
        <v>2.586707866050928</v>
      </c>
      <c r="AE62">
        <v>10.731253870173239</v>
      </c>
      <c r="AF62">
        <v>2.6238494793988729</v>
      </c>
      <c r="AG62">
        <v>13.473607072260489</v>
      </c>
      <c r="AH62">
        <v>13.041744218847839</v>
      </c>
      <c r="AI62">
        <v>0</v>
      </c>
      <c r="AJ62">
        <v>0</v>
      </c>
      <c r="AK62">
        <v>17.504578081308704</v>
      </c>
      <c r="AL62">
        <v>0</v>
      </c>
      <c r="AM62">
        <v>5.1558282843143397</v>
      </c>
      <c r="AN62">
        <v>1.0421430010018784</v>
      </c>
      <c r="AO62">
        <v>0</v>
      </c>
      <c r="AP62">
        <v>0.7928139062004721</v>
      </c>
      <c r="AQ62">
        <v>10.044459970329784</v>
      </c>
      <c r="AR62">
        <v>15.202706089542891</v>
      </c>
      <c r="AS62">
        <v>10.398808244625338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17.03715323050676</v>
      </c>
      <c r="BB62">
        <f t="shared" si="0"/>
        <v>390.55024462850713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106.91647247576104</v>
      </c>
      <c r="M63">
        <v>28.471708704189339</v>
      </c>
      <c r="N63">
        <v>36.554792956822695</v>
      </c>
      <c r="O63">
        <v>0</v>
      </c>
      <c r="P63">
        <v>39.166877773977468</v>
      </c>
      <c r="Q63">
        <v>2.3346602814661155E-4</v>
      </c>
      <c r="R63">
        <v>6.8269699128274297</v>
      </c>
      <c r="S63">
        <v>4.2161876843949369</v>
      </c>
      <c r="T63">
        <v>0</v>
      </c>
      <c r="U63">
        <v>53.997772349458792</v>
      </c>
      <c r="V63">
        <v>0</v>
      </c>
      <c r="W63">
        <v>1.0124576046377329</v>
      </c>
      <c r="X63">
        <v>10.081402629931121</v>
      </c>
      <c r="Y63">
        <v>0</v>
      </c>
      <c r="Z63">
        <v>4.056245320392402</v>
      </c>
      <c r="AA63">
        <v>13.043040397829262</v>
      </c>
      <c r="AB63">
        <v>4.3013304343112084</v>
      </c>
      <c r="AC63">
        <v>0</v>
      </c>
      <c r="AD63">
        <v>2.974714119547067</v>
      </c>
      <c r="AE63">
        <v>10.731253870173239</v>
      </c>
      <c r="AF63">
        <v>2.6238494793988729</v>
      </c>
      <c r="AG63">
        <v>13.473607072260489</v>
      </c>
      <c r="AH63">
        <v>13.041744218847839</v>
      </c>
      <c r="AI63">
        <v>0</v>
      </c>
      <c r="AJ63">
        <v>0</v>
      </c>
      <c r="AK63">
        <v>17.504578081308704</v>
      </c>
      <c r="AL63">
        <v>0</v>
      </c>
      <c r="AM63">
        <v>5.1558282843143397</v>
      </c>
      <c r="AN63">
        <v>1.0421430010018784</v>
      </c>
      <c r="AO63">
        <v>0</v>
      </c>
      <c r="AP63">
        <v>1.3874244158951028</v>
      </c>
      <c r="AQ63">
        <v>10.044459970329784</v>
      </c>
      <c r="AR63">
        <v>15.202706089542891</v>
      </c>
      <c r="AS63">
        <v>10.398808244625338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17.231072237716312</v>
      </c>
      <c r="BB63">
        <f t="shared" si="0"/>
        <v>394.99553632009082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106.91647247576104</v>
      </c>
      <c r="M64">
        <v>28.471708704189339</v>
      </c>
      <c r="N64">
        <v>36.554792956822695</v>
      </c>
      <c r="O64">
        <v>0</v>
      </c>
      <c r="P64">
        <v>39.166877773977468</v>
      </c>
      <c r="Q64">
        <v>2.3346602814661155E-4</v>
      </c>
      <c r="R64">
        <v>6.8269699128274297</v>
      </c>
      <c r="S64">
        <v>4.2161876843949369</v>
      </c>
      <c r="T64">
        <v>0</v>
      </c>
      <c r="U64">
        <v>53.997772349458792</v>
      </c>
      <c r="V64">
        <v>0</v>
      </c>
      <c r="W64">
        <v>1.0124576046377329</v>
      </c>
      <c r="X64">
        <v>10.081402629931121</v>
      </c>
      <c r="Y64">
        <v>0</v>
      </c>
      <c r="Z64">
        <v>4.056245320392402</v>
      </c>
      <c r="AA64">
        <v>13.043040397829262</v>
      </c>
      <c r="AB64">
        <v>4.3013304343112084</v>
      </c>
      <c r="AC64">
        <v>0</v>
      </c>
      <c r="AD64">
        <v>2.974714119547067</v>
      </c>
      <c r="AE64">
        <v>15.426176998017114</v>
      </c>
      <c r="AF64">
        <v>2.6238494793988729</v>
      </c>
      <c r="AG64">
        <v>13.473607072260489</v>
      </c>
      <c r="AH64">
        <v>13.041744218847839</v>
      </c>
      <c r="AI64">
        <v>0</v>
      </c>
      <c r="AJ64">
        <v>0</v>
      </c>
      <c r="AK64">
        <v>17.504578081308704</v>
      </c>
      <c r="AL64">
        <v>0</v>
      </c>
      <c r="AM64">
        <v>5.1558282843143397</v>
      </c>
      <c r="AN64">
        <v>1.0421430010018784</v>
      </c>
      <c r="AO64">
        <v>0</v>
      </c>
      <c r="AP64">
        <v>1.3874244158951028</v>
      </c>
      <c r="AQ64">
        <v>10.044459970329784</v>
      </c>
      <c r="AR64">
        <v>15.202706089542891</v>
      </c>
      <c r="AS64">
        <v>10.398808244625338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17.427320024460187</v>
      </c>
      <c r="BB64">
        <f t="shared" si="0"/>
        <v>399.49421166119083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106.91647247576104</v>
      </c>
      <c r="M65">
        <v>28.476264894393321</v>
      </c>
      <c r="N65">
        <v>36.551235560120666</v>
      </c>
      <c r="O65">
        <v>0</v>
      </c>
      <c r="P65">
        <v>32.894030400568319</v>
      </c>
      <c r="Q65">
        <v>2.3346602814661155E-4</v>
      </c>
      <c r="R65">
        <v>6.8269699128274297</v>
      </c>
      <c r="S65">
        <v>4.2161876843949369</v>
      </c>
      <c r="T65">
        <v>0</v>
      </c>
      <c r="U65">
        <v>53.997772349458792</v>
      </c>
      <c r="V65">
        <v>0</v>
      </c>
      <c r="W65">
        <v>1.0124576046377329</v>
      </c>
      <c r="X65">
        <v>10.081402629931121</v>
      </c>
      <c r="Y65">
        <v>0</v>
      </c>
      <c r="Z65">
        <v>4.056245320392402</v>
      </c>
      <c r="AA65">
        <v>13.043040397829262</v>
      </c>
      <c r="AB65">
        <v>8.6728864905666878</v>
      </c>
      <c r="AC65">
        <v>3.1640707066530998</v>
      </c>
      <c r="AD65">
        <v>2.974714119547067</v>
      </c>
      <c r="AE65">
        <v>16.152213413587976</v>
      </c>
      <c r="AF65">
        <v>2.6238494793988729</v>
      </c>
      <c r="AG65">
        <v>13.473607072260489</v>
      </c>
      <c r="AH65">
        <v>13.041744218847839</v>
      </c>
      <c r="AI65">
        <v>0</v>
      </c>
      <c r="AJ65">
        <v>0</v>
      </c>
      <c r="AK65">
        <v>17.504578081308704</v>
      </c>
      <c r="AL65">
        <v>0</v>
      </c>
      <c r="AM65">
        <v>5.1558282843143397</v>
      </c>
      <c r="AN65">
        <v>1.0421430010018784</v>
      </c>
      <c r="AO65">
        <v>0</v>
      </c>
      <c r="AP65">
        <v>1.3874244158951028</v>
      </c>
      <c r="AQ65">
        <v>10.044459970329784</v>
      </c>
      <c r="AR65">
        <v>15.202706089542891</v>
      </c>
      <c r="AS65">
        <v>10.525109596326445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17.515773671181616</v>
      </c>
      <c r="BB65">
        <f t="shared" si="0"/>
        <v>401.52187396474272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106.91647247576104</v>
      </c>
      <c r="M66">
        <v>28.476264894393321</v>
      </c>
      <c r="N66">
        <v>36.551235560120666</v>
      </c>
      <c r="O66">
        <v>0</v>
      </c>
      <c r="P66">
        <v>31.789166520524546</v>
      </c>
      <c r="Q66">
        <v>2.3346602814661155E-4</v>
      </c>
      <c r="R66">
        <v>6.8269699128274297</v>
      </c>
      <c r="S66">
        <v>4.2161876843949369</v>
      </c>
      <c r="T66">
        <v>0</v>
      </c>
      <c r="U66">
        <v>53.997772349458792</v>
      </c>
      <c r="V66">
        <v>0</v>
      </c>
      <c r="W66">
        <v>1.0124576046377329</v>
      </c>
      <c r="X66">
        <v>10.081402629931121</v>
      </c>
      <c r="Y66">
        <v>0</v>
      </c>
      <c r="Z66">
        <v>4.056245320392402</v>
      </c>
      <c r="AA66">
        <v>13.043040397829262</v>
      </c>
      <c r="AB66">
        <v>8.6728864905666878</v>
      </c>
      <c r="AC66">
        <v>3.1640707066530998</v>
      </c>
      <c r="AD66">
        <v>2.974714119547067</v>
      </c>
      <c r="AE66">
        <v>16.152213413587976</v>
      </c>
      <c r="AF66">
        <v>2.6238494793988729</v>
      </c>
      <c r="AG66">
        <v>13.473607072260489</v>
      </c>
      <c r="AH66">
        <v>13.041744218847839</v>
      </c>
      <c r="AI66">
        <v>0</v>
      </c>
      <c r="AJ66">
        <v>0</v>
      </c>
      <c r="AK66">
        <v>17.504578081308704</v>
      </c>
      <c r="AL66">
        <v>0</v>
      </c>
      <c r="AM66">
        <v>5.1558282843143397</v>
      </c>
      <c r="AN66">
        <v>1.0421430010018784</v>
      </c>
      <c r="AO66">
        <v>0</v>
      </c>
      <c r="AP66">
        <v>1.3874244158951028</v>
      </c>
      <c r="AQ66">
        <v>10.044459970329784</v>
      </c>
      <c r="AR66">
        <v>15.202706089542891</v>
      </c>
      <c r="AS66">
        <v>10.525109596326445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17.469590360995785</v>
      </c>
      <c r="BB66">
        <f t="shared" si="0"/>
        <v>400.4631933948848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106.91647247576104</v>
      </c>
      <c r="M67">
        <v>28.476264894393321</v>
      </c>
      <c r="N67">
        <v>36.551235560120666</v>
      </c>
      <c r="O67">
        <v>0</v>
      </c>
      <c r="P67">
        <v>31.789166520524546</v>
      </c>
      <c r="Q67">
        <v>2.3346602814661155E-4</v>
      </c>
      <c r="R67">
        <v>6.8269699128274297</v>
      </c>
      <c r="S67">
        <v>4.2161876843949369</v>
      </c>
      <c r="T67">
        <v>0</v>
      </c>
      <c r="U67">
        <v>53.997772349458792</v>
      </c>
      <c r="V67">
        <v>0</v>
      </c>
      <c r="W67">
        <v>1.0124576046377329</v>
      </c>
      <c r="X67">
        <v>10.081402629931121</v>
      </c>
      <c r="Y67">
        <v>0</v>
      </c>
      <c r="Z67">
        <v>4.056245320392402</v>
      </c>
      <c r="AA67">
        <v>13.043040397829262</v>
      </c>
      <c r="AB67">
        <v>13.009329880820289</v>
      </c>
      <c r="AC67">
        <v>3.1640707066530998</v>
      </c>
      <c r="AD67">
        <v>2.974714119547067</v>
      </c>
      <c r="AE67">
        <v>16.152213413587976</v>
      </c>
      <c r="AF67">
        <v>2.6238494793988729</v>
      </c>
      <c r="AG67">
        <v>13.473607072260489</v>
      </c>
      <c r="AH67">
        <v>13.041744218847839</v>
      </c>
      <c r="AI67">
        <v>0</v>
      </c>
      <c r="AJ67">
        <v>0</v>
      </c>
      <c r="AK67">
        <v>17.504578081308704</v>
      </c>
      <c r="AL67">
        <v>0</v>
      </c>
      <c r="AM67">
        <v>5.1558282843143397</v>
      </c>
      <c r="AN67">
        <v>1.0421430010018784</v>
      </c>
      <c r="AO67">
        <v>0</v>
      </c>
      <c r="AP67">
        <v>1.3874244158951028</v>
      </c>
      <c r="AQ67">
        <v>10.044459970329784</v>
      </c>
      <c r="AR67">
        <v>15.202706089542891</v>
      </c>
      <c r="AS67">
        <v>10.525109596326445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17.650853694708385</v>
      </c>
      <c r="BB67">
        <f t="shared" si="0"/>
        <v>404.61837345142584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106.91647247576104</v>
      </c>
      <c r="M68">
        <v>28.476264894393321</v>
      </c>
      <c r="N68">
        <v>36.551235560120666</v>
      </c>
      <c r="O68">
        <v>0</v>
      </c>
      <c r="P68">
        <v>31.789166520524546</v>
      </c>
      <c r="Q68">
        <v>2.3346602814661155E-4</v>
      </c>
      <c r="R68">
        <v>6.8269699128274297</v>
      </c>
      <c r="S68">
        <v>4.2161876843949369</v>
      </c>
      <c r="T68">
        <v>0</v>
      </c>
      <c r="U68">
        <v>53.997772349458792</v>
      </c>
      <c r="V68">
        <v>0</v>
      </c>
      <c r="W68">
        <v>1.0124576046377329</v>
      </c>
      <c r="X68">
        <v>45.646784862116881</v>
      </c>
      <c r="Y68">
        <v>0</v>
      </c>
      <c r="Z68">
        <v>4.056245320392402</v>
      </c>
      <c r="AA68">
        <v>13.043040397829262</v>
      </c>
      <c r="AB68">
        <v>13.009329880820289</v>
      </c>
      <c r="AC68">
        <v>3.1640707066530998</v>
      </c>
      <c r="AD68">
        <v>2.974714119547067</v>
      </c>
      <c r="AE68">
        <v>16.152213413587976</v>
      </c>
      <c r="AF68">
        <v>2.6238494793988729</v>
      </c>
      <c r="AG68">
        <v>13.473607072260489</v>
      </c>
      <c r="AH68">
        <v>13.041744218847839</v>
      </c>
      <c r="AI68">
        <v>0</v>
      </c>
      <c r="AJ68">
        <v>0</v>
      </c>
      <c r="AK68">
        <v>17.504578081308704</v>
      </c>
      <c r="AL68">
        <v>0</v>
      </c>
      <c r="AM68">
        <v>5.1558282843143397</v>
      </c>
      <c r="AN68">
        <v>1.0421430010018784</v>
      </c>
      <c r="AO68">
        <v>0</v>
      </c>
      <c r="AP68">
        <v>1.3874244158951028</v>
      </c>
      <c r="AQ68">
        <v>10.044459970329784</v>
      </c>
      <c r="AR68">
        <v>16.398424546023794</v>
      </c>
      <c r="AS68">
        <v>10.525109596326445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19.187467703494651</v>
      </c>
      <c r="BB68">
        <f t="shared" ref="BB68:BB99" si="1">SUM(B68:AZ68)-BA68</f>
        <v>439.84286013130622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106.91647247576104</v>
      </c>
      <c r="M69">
        <v>28.476264894393321</v>
      </c>
      <c r="N69">
        <v>36.551235560120666</v>
      </c>
      <c r="O69">
        <v>0</v>
      </c>
      <c r="P69">
        <v>31.789166520524546</v>
      </c>
      <c r="Q69">
        <v>2.3346602814661155E-4</v>
      </c>
      <c r="R69">
        <v>6.8269699128274297</v>
      </c>
      <c r="S69">
        <v>4.2161876843949369</v>
      </c>
      <c r="T69">
        <v>0</v>
      </c>
      <c r="U69">
        <v>53.997772349458792</v>
      </c>
      <c r="V69">
        <v>0</v>
      </c>
      <c r="W69">
        <v>1.0124576046377329</v>
      </c>
      <c r="X69">
        <v>45.646784862116881</v>
      </c>
      <c r="Y69">
        <v>0</v>
      </c>
      <c r="Z69">
        <v>4.056245320392402</v>
      </c>
      <c r="AA69">
        <v>13.043040397829262</v>
      </c>
      <c r="AB69">
        <v>13.009329880820289</v>
      </c>
      <c r="AC69">
        <v>6.3281408263619285</v>
      </c>
      <c r="AD69">
        <v>2.974714119547067</v>
      </c>
      <c r="AE69">
        <v>16.152213413587976</v>
      </c>
      <c r="AF69">
        <v>2.6238494793988729</v>
      </c>
      <c r="AG69">
        <v>13.473607072260489</v>
      </c>
      <c r="AH69">
        <v>13.041744218847839</v>
      </c>
      <c r="AI69">
        <v>0</v>
      </c>
      <c r="AJ69">
        <v>0</v>
      </c>
      <c r="AK69">
        <v>17.504578081308704</v>
      </c>
      <c r="AL69">
        <v>0</v>
      </c>
      <c r="AM69">
        <v>5.1558282843143397</v>
      </c>
      <c r="AN69">
        <v>1.0421430010018784</v>
      </c>
      <c r="AO69">
        <v>0</v>
      </c>
      <c r="AP69">
        <v>0.5946105096946307</v>
      </c>
      <c r="AQ69">
        <v>10.044459970329784</v>
      </c>
      <c r="AR69">
        <v>16.398424546023794</v>
      </c>
      <c r="AS69">
        <v>10.525109596326445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19.286586213219298</v>
      </c>
      <c r="BB69">
        <f t="shared" si="1"/>
        <v>442.11499783508987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106.91647247576104</v>
      </c>
      <c r="M70">
        <v>28.476264894393321</v>
      </c>
      <c r="N70">
        <v>36.551235560120666</v>
      </c>
      <c r="O70">
        <v>0</v>
      </c>
      <c r="P70">
        <v>31.789166520524546</v>
      </c>
      <c r="Q70">
        <v>2.3346602814661155E-4</v>
      </c>
      <c r="R70">
        <v>6.8269699128274297</v>
      </c>
      <c r="S70">
        <v>4.2161876843949369</v>
      </c>
      <c r="T70">
        <v>0</v>
      </c>
      <c r="U70">
        <v>53.997772349458792</v>
      </c>
      <c r="V70">
        <v>0</v>
      </c>
      <c r="W70">
        <v>1.0124576046377329</v>
      </c>
      <c r="X70">
        <v>10.081402629931121</v>
      </c>
      <c r="Y70">
        <v>0</v>
      </c>
      <c r="Z70">
        <v>4.0507989960342305</v>
      </c>
      <c r="AA70">
        <v>13.043040397829262</v>
      </c>
      <c r="AB70">
        <v>13.009329880820289</v>
      </c>
      <c r="AC70">
        <v>6.3281408263619285</v>
      </c>
      <c r="AD70">
        <v>2.974714119547067</v>
      </c>
      <c r="AE70">
        <v>16.152213413587976</v>
      </c>
      <c r="AF70">
        <v>2.6238494793988729</v>
      </c>
      <c r="AG70">
        <v>13.473607072260489</v>
      </c>
      <c r="AH70">
        <v>13.041744218847839</v>
      </c>
      <c r="AI70">
        <v>0</v>
      </c>
      <c r="AJ70">
        <v>0</v>
      </c>
      <c r="AK70">
        <v>17.504578081308704</v>
      </c>
      <c r="AL70">
        <v>0</v>
      </c>
      <c r="AM70">
        <v>5.1558282843143397</v>
      </c>
      <c r="AN70">
        <v>1.0421430010018784</v>
      </c>
      <c r="AO70">
        <v>0</v>
      </c>
      <c r="AP70">
        <v>0.5946105096946307</v>
      </c>
      <c r="AQ70">
        <v>10.044459970329784</v>
      </c>
      <c r="AR70">
        <v>15.54433993425172</v>
      </c>
      <c r="AS70">
        <v>10.525109596326445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17.764024842783694</v>
      </c>
      <c r="BB70">
        <f t="shared" si="1"/>
        <v>407.21264603720948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106.91647247576104</v>
      </c>
      <c r="M71">
        <v>28.105523808748131</v>
      </c>
      <c r="N71">
        <v>36.554484208285579</v>
      </c>
      <c r="O71">
        <v>0</v>
      </c>
      <c r="P71">
        <v>31.600354694720952</v>
      </c>
      <c r="Q71">
        <v>2.3346602814661155E-4</v>
      </c>
      <c r="R71">
        <v>6.8269699128274297</v>
      </c>
      <c r="S71">
        <v>4.2161876843949369</v>
      </c>
      <c r="T71">
        <v>0</v>
      </c>
      <c r="U71">
        <v>53.997772349458792</v>
      </c>
      <c r="V71">
        <v>0</v>
      </c>
      <c r="W71">
        <v>1.0124576046377329</v>
      </c>
      <c r="X71">
        <v>31.821512356286249</v>
      </c>
      <c r="Y71">
        <v>0</v>
      </c>
      <c r="Z71">
        <v>4.0507989960342305</v>
      </c>
      <c r="AA71">
        <v>13.043040397829262</v>
      </c>
      <c r="AB71">
        <v>13.009329880820289</v>
      </c>
      <c r="AC71">
        <v>6.3281408263619285</v>
      </c>
      <c r="AD71">
        <v>2.974714119547067</v>
      </c>
      <c r="AE71">
        <v>16.152213413587976</v>
      </c>
      <c r="AF71">
        <v>2.6238494793988729</v>
      </c>
      <c r="AG71">
        <v>13.473607072260489</v>
      </c>
      <c r="AH71">
        <v>13.041744218847839</v>
      </c>
      <c r="AI71">
        <v>0</v>
      </c>
      <c r="AJ71">
        <v>0</v>
      </c>
      <c r="AK71">
        <v>17.504578081308704</v>
      </c>
      <c r="AL71">
        <v>0</v>
      </c>
      <c r="AM71">
        <v>5.1558282843143397</v>
      </c>
      <c r="AN71">
        <v>1.0421430010018784</v>
      </c>
      <c r="AO71">
        <v>0</v>
      </c>
      <c r="AP71">
        <v>1.7045499143398704</v>
      </c>
      <c r="AQ71">
        <v>10.044459970329784</v>
      </c>
      <c r="AR71">
        <v>15.54433993425172</v>
      </c>
      <c r="AS71">
        <v>10.525109596326445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18.69590337825424</v>
      </c>
      <c r="BB71">
        <f t="shared" si="1"/>
        <v>428.57451236945536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106.91647247576104</v>
      </c>
      <c r="M72">
        <v>28.471979804044746</v>
      </c>
      <c r="N72">
        <v>36.554606542402631</v>
      </c>
      <c r="O72">
        <v>0</v>
      </c>
      <c r="P72">
        <v>31.796832546803749</v>
      </c>
      <c r="Q72">
        <v>2.3346602814661155E-4</v>
      </c>
      <c r="R72">
        <v>6.8269699128274297</v>
      </c>
      <c r="S72">
        <v>4.2161876843949369</v>
      </c>
      <c r="T72">
        <v>0</v>
      </c>
      <c r="U72">
        <v>53.997772349458792</v>
      </c>
      <c r="V72">
        <v>0</v>
      </c>
      <c r="W72">
        <v>1.0124576046377329</v>
      </c>
      <c r="X72">
        <v>45.959862947590935</v>
      </c>
      <c r="Y72">
        <v>0</v>
      </c>
      <c r="Z72">
        <v>6.0843681406804411</v>
      </c>
      <c r="AA72">
        <v>13.043040397829262</v>
      </c>
      <c r="AB72">
        <v>13.009329880820289</v>
      </c>
      <c r="AC72">
        <v>6.3281408263619285</v>
      </c>
      <c r="AD72">
        <v>2.974714119547067</v>
      </c>
      <c r="AE72">
        <v>16.152213413587976</v>
      </c>
      <c r="AF72">
        <v>2.6238494793988729</v>
      </c>
      <c r="AG72">
        <v>13.473607072260489</v>
      </c>
      <c r="AH72">
        <v>13.041744218847839</v>
      </c>
      <c r="AI72">
        <v>0</v>
      </c>
      <c r="AJ72">
        <v>0</v>
      </c>
      <c r="AK72">
        <v>17.504578081308704</v>
      </c>
      <c r="AL72">
        <v>0</v>
      </c>
      <c r="AM72">
        <v>5.1558282843143397</v>
      </c>
      <c r="AN72">
        <v>1.0421430010018784</v>
      </c>
      <c r="AO72">
        <v>0</v>
      </c>
      <c r="AP72">
        <v>1.7045499143398704</v>
      </c>
      <c r="AQ72">
        <v>10.044459970329784</v>
      </c>
      <c r="AR72">
        <v>15.54433993425172</v>
      </c>
      <c r="AS72">
        <v>10.525109596326445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19.39542537160354</v>
      </c>
      <c r="BB72">
        <f t="shared" si="1"/>
        <v>444.60996629355344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106.91647247576104</v>
      </c>
      <c r="M73">
        <v>28.471979804044746</v>
      </c>
      <c r="N73">
        <v>36.554606542402631</v>
      </c>
      <c r="O73">
        <v>0</v>
      </c>
      <c r="P73">
        <v>31.796832546803749</v>
      </c>
      <c r="Q73">
        <v>2.3346602814661155E-4</v>
      </c>
      <c r="R73">
        <v>6.5022695613370818</v>
      </c>
      <c r="S73">
        <v>4.2161876843949369</v>
      </c>
      <c r="T73">
        <v>0</v>
      </c>
      <c r="U73">
        <v>53.997772349458792</v>
      </c>
      <c r="V73">
        <v>0</v>
      </c>
      <c r="W73">
        <v>1.0124576046377329</v>
      </c>
      <c r="X73">
        <v>10.081662084405586</v>
      </c>
      <c r="Y73">
        <v>0</v>
      </c>
      <c r="Z73">
        <v>6.0843681406804411</v>
      </c>
      <c r="AA73">
        <v>13.043040397829262</v>
      </c>
      <c r="AB73">
        <v>13.009329880820289</v>
      </c>
      <c r="AC73">
        <v>6.3281408263619285</v>
      </c>
      <c r="AD73">
        <v>2.974714119547067</v>
      </c>
      <c r="AE73">
        <v>16.152213413587976</v>
      </c>
      <c r="AF73">
        <v>2.6238494793988729</v>
      </c>
      <c r="AG73">
        <v>13.473607072260489</v>
      </c>
      <c r="AH73">
        <v>13.041744218847839</v>
      </c>
      <c r="AI73">
        <v>0</v>
      </c>
      <c r="AJ73">
        <v>0</v>
      </c>
      <c r="AK73">
        <v>17.504578081308704</v>
      </c>
      <c r="AL73">
        <v>0</v>
      </c>
      <c r="AM73">
        <v>5.1558282843143397</v>
      </c>
      <c r="AN73">
        <v>1.0421430010018784</v>
      </c>
      <c r="AO73">
        <v>0</v>
      </c>
      <c r="AP73">
        <v>1.545987005028933</v>
      </c>
      <c r="AQ73">
        <v>10.044459970329784</v>
      </c>
      <c r="AR73">
        <v>15.54433993425172</v>
      </c>
      <c r="AS73">
        <v>10.525109596326445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17.875516171220898</v>
      </c>
      <c r="BB73">
        <f t="shared" si="1"/>
        <v>409.76841136994943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106.91647247576104</v>
      </c>
      <c r="M74">
        <v>28.471979804044746</v>
      </c>
      <c r="N74">
        <v>36.554606542402631</v>
      </c>
      <c r="O74">
        <v>0</v>
      </c>
      <c r="P74">
        <v>31.796832546803749</v>
      </c>
      <c r="Q74">
        <v>2.3346602814661155E-4</v>
      </c>
      <c r="R74">
        <v>6.5022695613370818</v>
      </c>
      <c r="S74">
        <v>4.2161876843949369</v>
      </c>
      <c r="T74">
        <v>0</v>
      </c>
      <c r="U74">
        <v>53.997772349458792</v>
      </c>
      <c r="V74">
        <v>0</v>
      </c>
      <c r="W74">
        <v>1.0124576046377329</v>
      </c>
      <c r="X74">
        <v>10.081662084405586</v>
      </c>
      <c r="Y74">
        <v>0</v>
      </c>
      <c r="Z74">
        <v>4.0507989960342305</v>
      </c>
      <c r="AA74">
        <v>13.043040397829262</v>
      </c>
      <c r="AB74">
        <v>13.009329880820289</v>
      </c>
      <c r="AC74">
        <v>5.8285511781621784</v>
      </c>
      <c r="AD74">
        <v>2.974714119547067</v>
      </c>
      <c r="AE74">
        <v>16.152213413587976</v>
      </c>
      <c r="AF74">
        <v>2.6238494793988729</v>
      </c>
      <c r="AG74">
        <v>13.473607072260489</v>
      </c>
      <c r="AH74">
        <v>19.562616171467333</v>
      </c>
      <c r="AI74">
        <v>0</v>
      </c>
      <c r="AJ74">
        <v>0</v>
      </c>
      <c r="AK74">
        <v>17.504578081308704</v>
      </c>
      <c r="AL74">
        <v>0</v>
      </c>
      <c r="AM74">
        <v>5.1558282843143397</v>
      </c>
      <c r="AN74">
        <v>1.0421430010018784</v>
      </c>
      <c r="AO74">
        <v>0</v>
      </c>
      <c r="AP74">
        <v>1.545987005028933</v>
      </c>
      <c r="AQ74">
        <v>10.044459970329784</v>
      </c>
      <c r="AR74">
        <v>15.54433993425172</v>
      </c>
      <c r="AS74">
        <v>10.525109596326445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18.042202581299438</v>
      </c>
      <c r="BB74">
        <f t="shared" si="1"/>
        <v>413.58943811964446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106.91647247576104</v>
      </c>
      <c r="M75">
        <v>28.471979804044746</v>
      </c>
      <c r="N75">
        <v>36.554606542402631</v>
      </c>
      <c r="O75">
        <v>0</v>
      </c>
      <c r="P75">
        <v>31.796236920247477</v>
      </c>
      <c r="Q75">
        <v>0</v>
      </c>
      <c r="R75">
        <v>6.5022695613370818</v>
      </c>
      <c r="S75">
        <v>4.2252002669622026</v>
      </c>
      <c r="T75">
        <v>0</v>
      </c>
      <c r="U75">
        <v>53.997772349458792</v>
      </c>
      <c r="V75">
        <v>0</v>
      </c>
      <c r="W75">
        <v>1.0124576046377329</v>
      </c>
      <c r="X75">
        <v>10.081662084405586</v>
      </c>
      <c r="Y75">
        <v>0</v>
      </c>
      <c r="Z75">
        <v>4.0507989960342305</v>
      </c>
      <c r="AA75">
        <v>13.043040397829262</v>
      </c>
      <c r="AB75">
        <v>13.009329880820289</v>
      </c>
      <c r="AC75">
        <v>5.8285511781621784</v>
      </c>
      <c r="AD75">
        <v>2.974714119547067</v>
      </c>
      <c r="AE75">
        <v>16.152213413587976</v>
      </c>
      <c r="AF75">
        <v>2.6238494793988729</v>
      </c>
      <c r="AG75">
        <v>13.473607072260489</v>
      </c>
      <c r="AH75">
        <v>19.562616171467333</v>
      </c>
      <c r="AI75">
        <v>0</v>
      </c>
      <c r="AJ75">
        <v>0</v>
      </c>
      <c r="AK75">
        <v>17.504578081308704</v>
      </c>
      <c r="AL75">
        <v>0</v>
      </c>
      <c r="AM75">
        <v>5.1558282843143397</v>
      </c>
      <c r="AN75">
        <v>1.0621842882487997</v>
      </c>
      <c r="AO75">
        <v>0</v>
      </c>
      <c r="AP75">
        <v>1.3477836085230919</v>
      </c>
      <c r="AQ75">
        <v>10.044459970329784</v>
      </c>
      <c r="AR75">
        <v>15.54433993425172</v>
      </c>
      <c r="AS75">
        <v>10.525109596326445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18.035097475013696</v>
      </c>
      <c r="BB75">
        <f t="shared" si="1"/>
        <v>413.42656460665415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106.91647247576104</v>
      </c>
      <c r="M76">
        <v>28.471979804044746</v>
      </c>
      <c r="N76">
        <v>36.554606542402631</v>
      </c>
      <c r="O76">
        <v>0</v>
      </c>
      <c r="P76">
        <v>31.796236920247477</v>
      </c>
      <c r="Q76">
        <v>0</v>
      </c>
      <c r="R76">
        <v>6.5022695613370818</v>
      </c>
      <c r="S76">
        <v>4.2252002669622026</v>
      </c>
      <c r="T76">
        <v>0</v>
      </c>
      <c r="U76">
        <v>53.997772349458792</v>
      </c>
      <c r="V76">
        <v>0</v>
      </c>
      <c r="W76">
        <v>1.0124576046377329</v>
      </c>
      <c r="X76">
        <v>10.081662084405586</v>
      </c>
      <c r="Y76">
        <v>0</v>
      </c>
      <c r="Z76">
        <v>4.0507989960342305</v>
      </c>
      <c r="AA76">
        <v>13.043040397829262</v>
      </c>
      <c r="AB76">
        <v>13.009329880820289</v>
      </c>
      <c r="AC76">
        <v>6.3343862068722601</v>
      </c>
      <c r="AD76">
        <v>5.9494279447401368</v>
      </c>
      <c r="AE76">
        <v>16.152213413587976</v>
      </c>
      <c r="AF76">
        <v>5.2476986616844083</v>
      </c>
      <c r="AG76">
        <v>13.473607072260489</v>
      </c>
      <c r="AH76">
        <v>27.713706269046131</v>
      </c>
      <c r="AI76">
        <v>0</v>
      </c>
      <c r="AJ76">
        <v>0</v>
      </c>
      <c r="AK76">
        <v>17.504578081308704</v>
      </c>
      <c r="AL76">
        <v>0</v>
      </c>
      <c r="AM76">
        <v>5.1558282843143397</v>
      </c>
      <c r="AN76">
        <v>1.0621842882487997</v>
      </c>
      <c r="AO76">
        <v>0</v>
      </c>
      <c r="AP76">
        <v>1.3477836085230919</v>
      </c>
      <c r="AQ76">
        <v>10.044459970329784</v>
      </c>
      <c r="AR76">
        <v>15.54433993425172</v>
      </c>
      <c r="AS76">
        <v>10.525109596326445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18.630976879005178</v>
      </c>
      <c r="BB76">
        <f t="shared" si="1"/>
        <v>427.08617333643019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106.91647247576104</v>
      </c>
      <c r="M77">
        <v>28.471979804044746</v>
      </c>
      <c r="N77">
        <v>36.554606542402631</v>
      </c>
      <c r="O77">
        <v>0</v>
      </c>
      <c r="P77">
        <v>31.911291630254805</v>
      </c>
      <c r="Q77">
        <v>0</v>
      </c>
      <c r="R77">
        <v>3.9545003969217367</v>
      </c>
      <c r="S77">
        <v>4.2161876843949369</v>
      </c>
      <c r="T77">
        <v>0</v>
      </c>
      <c r="U77">
        <v>53.997772349458792</v>
      </c>
      <c r="V77">
        <v>0</v>
      </c>
      <c r="W77">
        <v>1.0123019188708129</v>
      </c>
      <c r="X77">
        <v>8.902486345118179</v>
      </c>
      <c r="Y77">
        <v>0</v>
      </c>
      <c r="Z77">
        <v>6.0843681406804411</v>
      </c>
      <c r="AA77">
        <v>13.043040397829262</v>
      </c>
      <c r="AB77">
        <v>13.009329880820289</v>
      </c>
      <c r="AC77">
        <v>6.3343862068722601</v>
      </c>
      <c r="AD77">
        <v>8.9241420642872047</v>
      </c>
      <c r="AE77">
        <v>16.152213413587976</v>
      </c>
      <c r="AF77">
        <v>7.8715481410832808</v>
      </c>
      <c r="AG77">
        <v>13.473607072260489</v>
      </c>
      <c r="AH77">
        <v>35.86479636662493</v>
      </c>
      <c r="AI77">
        <v>0</v>
      </c>
      <c r="AJ77">
        <v>0</v>
      </c>
      <c r="AK77">
        <v>17.504578081308704</v>
      </c>
      <c r="AL77">
        <v>0</v>
      </c>
      <c r="AM77">
        <v>5.1558282843143397</v>
      </c>
      <c r="AN77">
        <v>1.0621842882487997</v>
      </c>
      <c r="AO77">
        <v>0</v>
      </c>
      <c r="AP77">
        <v>1.3477836085230919</v>
      </c>
      <c r="AQ77">
        <v>10.044459970329784</v>
      </c>
      <c r="AR77">
        <v>15.54433993425172</v>
      </c>
      <c r="AS77">
        <v>10.525109596326445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19.13935535005329</v>
      </c>
      <c r="BB77">
        <f t="shared" si="1"/>
        <v>438.73995924452339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106.91647247576104</v>
      </c>
      <c r="M78">
        <v>28.471979804044746</v>
      </c>
      <c r="N78">
        <v>36.554606542402631</v>
      </c>
      <c r="O78">
        <v>0</v>
      </c>
      <c r="P78">
        <v>31.911291630254805</v>
      </c>
      <c r="Q78">
        <v>0</v>
      </c>
      <c r="R78">
        <v>3.9545003969217367</v>
      </c>
      <c r="S78">
        <v>4.2161876843949369</v>
      </c>
      <c r="T78">
        <v>0</v>
      </c>
      <c r="U78">
        <v>53.997772349458792</v>
      </c>
      <c r="V78">
        <v>0</v>
      </c>
      <c r="W78">
        <v>1.0121602900093636</v>
      </c>
      <c r="X78">
        <v>10.060188703404489</v>
      </c>
      <c r="Y78">
        <v>0</v>
      </c>
      <c r="Z78">
        <v>6.0843681406804411</v>
      </c>
      <c r="AA78">
        <v>13.043040397829262</v>
      </c>
      <c r="AB78">
        <v>13.009329880820289</v>
      </c>
      <c r="AC78">
        <v>9.5017869418440828</v>
      </c>
      <c r="AD78">
        <v>11.898856183834271</v>
      </c>
      <c r="AE78">
        <v>16.152213413587976</v>
      </c>
      <c r="AF78">
        <v>8.3195222612773936</v>
      </c>
      <c r="AG78">
        <v>13.473607072260489</v>
      </c>
      <c r="AH78">
        <v>48.319662078376119</v>
      </c>
      <c r="AI78">
        <v>0</v>
      </c>
      <c r="AJ78">
        <v>0</v>
      </c>
      <c r="AK78">
        <v>17.504578081308704</v>
      </c>
      <c r="AL78">
        <v>0</v>
      </c>
      <c r="AM78">
        <v>5.1558282843143397</v>
      </c>
      <c r="AN78">
        <v>1.0621842882487997</v>
      </c>
      <c r="AO78">
        <v>0</v>
      </c>
      <c r="AP78">
        <v>1.3477836085230919</v>
      </c>
      <c r="AQ78">
        <v>10.044459970329784</v>
      </c>
      <c r="AR78">
        <v>15.54433993425172</v>
      </c>
      <c r="AS78">
        <v>10.525109596326445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19.983820494437442</v>
      </c>
      <c r="BB78">
        <f t="shared" si="1"/>
        <v>458.09800951602824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106.91647247576104</v>
      </c>
      <c r="M79">
        <v>28.471979804044746</v>
      </c>
      <c r="N79">
        <v>36.554606542402631</v>
      </c>
      <c r="O79">
        <v>0</v>
      </c>
      <c r="P79">
        <v>31.911291630254805</v>
      </c>
      <c r="Q79">
        <v>1.9032518884867561E-4</v>
      </c>
      <c r="R79">
        <v>3.9545003969217367</v>
      </c>
      <c r="S79">
        <v>3.5491752556437128</v>
      </c>
      <c r="T79">
        <v>0</v>
      </c>
      <c r="U79">
        <v>53.997772349458792</v>
      </c>
      <c r="V79">
        <v>0</v>
      </c>
      <c r="W79">
        <v>1.0124576046377329</v>
      </c>
      <c r="X79">
        <v>10.09210990249575</v>
      </c>
      <c r="Y79">
        <v>0</v>
      </c>
      <c r="Z79">
        <v>6.0843681406804411</v>
      </c>
      <c r="AA79">
        <v>13.043040397829262</v>
      </c>
      <c r="AB79">
        <v>13.009329880820289</v>
      </c>
      <c r="AC79">
        <v>9.5017869418440828</v>
      </c>
      <c r="AD79">
        <v>11.898856183834271</v>
      </c>
      <c r="AE79">
        <v>16.152213413587976</v>
      </c>
      <c r="AF79">
        <v>8.3195222612773936</v>
      </c>
      <c r="AG79">
        <v>13.473607072260489</v>
      </c>
      <c r="AH79">
        <v>48.319662078376119</v>
      </c>
      <c r="AI79">
        <v>1.0405474345648089</v>
      </c>
      <c r="AJ79">
        <v>0</v>
      </c>
      <c r="AK79">
        <v>17.504578081308704</v>
      </c>
      <c r="AL79">
        <v>0</v>
      </c>
      <c r="AM79">
        <v>5.1558282843143397</v>
      </c>
      <c r="AN79">
        <v>1.0621842882487997</v>
      </c>
      <c r="AO79">
        <v>0</v>
      </c>
      <c r="AP79">
        <v>1.3477836085230919</v>
      </c>
      <c r="AQ79">
        <v>10.044459970329784</v>
      </c>
      <c r="AR79">
        <v>15.54433993425172</v>
      </c>
      <c r="AS79">
        <v>10.525109596326445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20.000788947146827</v>
      </c>
      <c r="BB79">
        <f t="shared" si="1"/>
        <v>458.48698490804094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106.91647247576104</v>
      </c>
      <c r="M80">
        <v>28.471979804044746</v>
      </c>
      <c r="N80">
        <v>36.554606542402631</v>
      </c>
      <c r="O80">
        <v>0</v>
      </c>
      <c r="P80">
        <v>31.911291630254805</v>
      </c>
      <c r="Q80">
        <v>1.9032518884867561E-4</v>
      </c>
      <c r="R80">
        <v>3.9545003969217367</v>
      </c>
      <c r="S80">
        <v>3.5491752556437128</v>
      </c>
      <c r="T80">
        <v>0</v>
      </c>
      <c r="U80">
        <v>53.997772349458792</v>
      </c>
      <c r="V80">
        <v>0</v>
      </c>
      <c r="W80">
        <v>1.0124576046377329</v>
      </c>
      <c r="X80">
        <v>10.09210990249575</v>
      </c>
      <c r="Y80">
        <v>0</v>
      </c>
      <c r="Z80">
        <v>6.0843681406804411</v>
      </c>
      <c r="AA80">
        <v>13.043040397829262</v>
      </c>
      <c r="AB80">
        <v>13.009329880820289</v>
      </c>
      <c r="AC80">
        <v>9.5017869418440828</v>
      </c>
      <c r="AD80">
        <v>11.898856183834271</v>
      </c>
      <c r="AE80">
        <v>16.152213413587976</v>
      </c>
      <c r="AF80">
        <v>8.3195222612773936</v>
      </c>
      <c r="AG80">
        <v>13.473607072260489</v>
      </c>
      <c r="AH80">
        <v>48.319662078376119</v>
      </c>
      <c r="AI80">
        <v>2.0810948691296178</v>
      </c>
      <c r="AJ80">
        <v>0</v>
      </c>
      <c r="AK80">
        <v>17.504578081308704</v>
      </c>
      <c r="AL80">
        <v>0</v>
      </c>
      <c r="AM80">
        <v>5.1558282843143397</v>
      </c>
      <c r="AN80">
        <v>1.0621842882487997</v>
      </c>
      <c r="AO80">
        <v>0</v>
      </c>
      <c r="AP80">
        <v>1.3477836085230919</v>
      </c>
      <c r="AQ80">
        <v>10.044459970329784</v>
      </c>
      <c r="AR80">
        <v>16.398424546023794</v>
      </c>
      <c r="AS80">
        <v>10.525109596326445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20.079984566683709</v>
      </c>
      <c r="BB80">
        <f t="shared" si="1"/>
        <v>460.30242133484097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106.91907166101856</v>
      </c>
      <c r="M81">
        <v>28.471979804044746</v>
      </c>
      <c r="N81">
        <v>36.554606542402631</v>
      </c>
      <c r="O81">
        <v>0</v>
      </c>
      <c r="P81">
        <v>31.911291630254805</v>
      </c>
      <c r="Q81">
        <v>1.1124724966923667E-4</v>
      </c>
      <c r="R81">
        <v>0.73038736652387248</v>
      </c>
      <c r="S81">
        <v>1.365660847309341</v>
      </c>
      <c r="T81">
        <v>0</v>
      </c>
      <c r="U81">
        <v>53.997772349458792</v>
      </c>
      <c r="V81">
        <v>0</v>
      </c>
      <c r="W81">
        <v>1.0123019188708129</v>
      </c>
      <c r="X81">
        <v>10.09210990249575</v>
      </c>
      <c r="Y81">
        <v>0</v>
      </c>
      <c r="Z81">
        <v>6.0843681406804411</v>
      </c>
      <c r="AA81">
        <v>13.043040397829262</v>
      </c>
      <c r="AB81">
        <v>13.009329880820289</v>
      </c>
      <c r="AC81">
        <v>9.5017869418440828</v>
      </c>
      <c r="AD81">
        <v>11.898856183834271</v>
      </c>
      <c r="AE81">
        <v>16.152213413587976</v>
      </c>
      <c r="AF81">
        <v>8.3195222612773936</v>
      </c>
      <c r="AG81">
        <v>13.473607072260489</v>
      </c>
      <c r="AH81">
        <v>48.319662078376119</v>
      </c>
      <c r="AI81">
        <v>10.821694493383426</v>
      </c>
      <c r="AJ81">
        <v>0</v>
      </c>
      <c r="AK81">
        <v>17.504578081308704</v>
      </c>
      <c r="AL81">
        <v>0</v>
      </c>
      <c r="AM81">
        <v>5.1558282843143397</v>
      </c>
      <c r="AN81">
        <v>1.0621842882487997</v>
      </c>
      <c r="AO81">
        <v>0</v>
      </c>
      <c r="AP81">
        <v>1.3477836085230919</v>
      </c>
      <c r="AQ81">
        <v>10.044459970329784</v>
      </c>
      <c r="AR81">
        <v>16.398424546023794</v>
      </c>
      <c r="AS81">
        <v>10.525109596326445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20.219401636859363</v>
      </c>
      <c r="BB81">
        <f t="shared" si="1"/>
        <v>463.49834087173832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106.91907166101856</v>
      </c>
      <c r="M82">
        <v>28.471979804044746</v>
      </c>
      <c r="N82">
        <v>36.554606542402631</v>
      </c>
      <c r="O82">
        <v>0</v>
      </c>
      <c r="P82">
        <v>31.911291630254805</v>
      </c>
      <c r="Q82">
        <v>1.1124724966923667E-4</v>
      </c>
      <c r="R82">
        <v>0.73038736652387248</v>
      </c>
      <c r="S82">
        <v>1.365660847309341</v>
      </c>
      <c r="T82">
        <v>0</v>
      </c>
      <c r="U82">
        <v>53.997772349458792</v>
      </c>
      <c r="V82">
        <v>0</v>
      </c>
      <c r="W82">
        <v>1.0123019188708129</v>
      </c>
      <c r="X82">
        <v>10.09210990249575</v>
      </c>
      <c r="Y82">
        <v>0</v>
      </c>
      <c r="Z82">
        <v>6.0843681406804411</v>
      </c>
      <c r="AA82">
        <v>13.043040397829262</v>
      </c>
      <c r="AB82">
        <v>13.009329880820289</v>
      </c>
      <c r="AC82">
        <v>9.5017869418440828</v>
      </c>
      <c r="AD82">
        <v>11.898856183834271</v>
      </c>
      <c r="AE82">
        <v>16.152213413587976</v>
      </c>
      <c r="AF82">
        <v>8.3195222612773936</v>
      </c>
      <c r="AG82">
        <v>13.473607072260489</v>
      </c>
      <c r="AH82">
        <v>48.319662078376119</v>
      </c>
      <c r="AI82">
        <v>10.821694493383426</v>
      </c>
      <c r="AJ82">
        <v>0</v>
      </c>
      <c r="AK82">
        <v>17.504578081308704</v>
      </c>
      <c r="AL82">
        <v>0</v>
      </c>
      <c r="AM82">
        <v>5.1558282843143397</v>
      </c>
      <c r="AN82">
        <v>1.0621842882487997</v>
      </c>
      <c r="AO82">
        <v>0</v>
      </c>
      <c r="AP82">
        <v>1.3477836085230919</v>
      </c>
      <c r="AQ82">
        <v>10.044459970329784</v>
      </c>
      <c r="AR82">
        <v>15.54433993425172</v>
      </c>
      <c r="AS82">
        <v>10.525109596326445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20.183700900087292</v>
      </c>
      <c r="BB82">
        <f t="shared" si="1"/>
        <v>462.67995699673827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106.91907166101856</v>
      </c>
      <c r="M83">
        <v>28.471979804044746</v>
      </c>
      <c r="N83">
        <v>36.554606542402631</v>
      </c>
      <c r="O83">
        <v>0</v>
      </c>
      <c r="P83">
        <v>31.911291630254805</v>
      </c>
      <c r="Q83">
        <v>1.1124724966923667E-4</v>
      </c>
      <c r="R83">
        <v>0.73038736652387248</v>
      </c>
      <c r="S83">
        <v>1.365660847309341</v>
      </c>
      <c r="T83">
        <v>0</v>
      </c>
      <c r="U83">
        <v>53.997772349458792</v>
      </c>
      <c r="V83">
        <v>0</v>
      </c>
      <c r="W83">
        <v>1.0123019188708129</v>
      </c>
      <c r="X83">
        <v>10.09210990249575</v>
      </c>
      <c r="Y83">
        <v>0</v>
      </c>
      <c r="Z83">
        <v>6.0843681406804411</v>
      </c>
      <c r="AA83">
        <v>13.043040397829262</v>
      </c>
      <c r="AB83">
        <v>13.009329880820289</v>
      </c>
      <c r="AC83">
        <v>9.5017869418440828</v>
      </c>
      <c r="AD83">
        <v>11.898856183834271</v>
      </c>
      <c r="AE83">
        <v>16.152213413587976</v>
      </c>
      <c r="AF83">
        <v>8.3195222612773936</v>
      </c>
      <c r="AG83">
        <v>13.473607072260489</v>
      </c>
      <c r="AH83">
        <v>48.319662078376119</v>
      </c>
      <c r="AI83">
        <v>10.821694493383426</v>
      </c>
      <c r="AJ83">
        <v>0</v>
      </c>
      <c r="AK83">
        <v>17.504578081308704</v>
      </c>
      <c r="AL83">
        <v>0</v>
      </c>
      <c r="AM83">
        <v>5.1558282843143397</v>
      </c>
      <c r="AN83">
        <v>1.0621842882487997</v>
      </c>
      <c r="AO83">
        <v>0</v>
      </c>
      <c r="AP83">
        <v>0.55496970232261977</v>
      </c>
      <c r="AQ83">
        <v>10.044459970329784</v>
      </c>
      <c r="AR83">
        <v>15.54433993425172</v>
      </c>
      <c r="AS83">
        <v>10.525109596326445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20.150561278808109</v>
      </c>
      <c r="BB83">
        <f t="shared" si="1"/>
        <v>461.92028271181698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106.91907166101856</v>
      </c>
      <c r="M84">
        <v>28.471979804044746</v>
      </c>
      <c r="N84">
        <v>36.554606542402631</v>
      </c>
      <c r="O84">
        <v>0</v>
      </c>
      <c r="P84">
        <v>31.911291630254805</v>
      </c>
      <c r="Q84">
        <v>1.1124724966923667E-4</v>
      </c>
      <c r="R84">
        <v>0.73038736652387248</v>
      </c>
      <c r="S84">
        <v>1.365660847309341</v>
      </c>
      <c r="T84">
        <v>0</v>
      </c>
      <c r="U84">
        <v>53.997772349458792</v>
      </c>
      <c r="V84">
        <v>0</v>
      </c>
      <c r="W84">
        <v>1.0123019188708129</v>
      </c>
      <c r="X84">
        <v>10.09210990249575</v>
      </c>
      <c r="Y84">
        <v>0</v>
      </c>
      <c r="Z84">
        <v>6.0843681406804411</v>
      </c>
      <c r="AA84">
        <v>13.043040397829262</v>
      </c>
      <c r="AB84">
        <v>13.009329880820289</v>
      </c>
      <c r="AC84">
        <v>9.5017869418440828</v>
      </c>
      <c r="AD84">
        <v>11.898856183834271</v>
      </c>
      <c r="AE84">
        <v>16.152213413587976</v>
      </c>
      <c r="AF84">
        <v>8.3195222612773936</v>
      </c>
      <c r="AG84">
        <v>13.473607072260489</v>
      </c>
      <c r="AH84">
        <v>48.319662078376119</v>
      </c>
      <c r="AI84">
        <v>10.821694493383426</v>
      </c>
      <c r="AJ84">
        <v>0</v>
      </c>
      <c r="AK84">
        <v>17.504578081308704</v>
      </c>
      <c r="AL84">
        <v>0</v>
      </c>
      <c r="AM84">
        <v>5.1558282843143397</v>
      </c>
      <c r="AN84">
        <v>1.0621842882487997</v>
      </c>
      <c r="AO84">
        <v>0</v>
      </c>
      <c r="AP84">
        <v>0.55496970232261977</v>
      </c>
      <c r="AQ84">
        <v>10.044459970329784</v>
      </c>
      <c r="AR84">
        <v>15.54433993425172</v>
      </c>
      <c r="AS84">
        <v>10.525109596326445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20.150561278808109</v>
      </c>
      <c r="BB84">
        <f t="shared" si="1"/>
        <v>461.92028271181698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106.95851804198224</v>
      </c>
      <c r="M85">
        <v>28.471979804044746</v>
      </c>
      <c r="N85">
        <v>36.554606542402631</v>
      </c>
      <c r="O85">
        <v>0</v>
      </c>
      <c r="P85">
        <v>31.911291630254805</v>
      </c>
      <c r="Q85">
        <v>1.9032518884867561E-4</v>
      </c>
      <c r="R85">
        <v>4.5392668484969771</v>
      </c>
      <c r="S85">
        <v>3.7557369460450891</v>
      </c>
      <c r="T85">
        <v>0</v>
      </c>
      <c r="U85">
        <v>53.997772349458792</v>
      </c>
      <c r="V85">
        <v>0</v>
      </c>
      <c r="W85">
        <v>1.0123019188708129</v>
      </c>
      <c r="X85">
        <v>45.649323503171871</v>
      </c>
      <c r="Y85">
        <v>0</v>
      </c>
      <c r="Z85">
        <v>6.0843681406804411</v>
      </c>
      <c r="AA85">
        <v>13.043040397829262</v>
      </c>
      <c r="AB85">
        <v>13.009329880820289</v>
      </c>
      <c r="AC85">
        <v>9.5017869418440828</v>
      </c>
      <c r="AD85">
        <v>11.898856183834271</v>
      </c>
      <c r="AE85">
        <v>16.152213413587976</v>
      </c>
      <c r="AF85">
        <v>8.3195222612773936</v>
      </c>
      <c r="AG85">
        <v>13.473607072260489</v>
      </c>
      <c r="AH85">
        <v>48.319662078376119</v>
      </c>
      <c r="AI85">
        <v>10.821694493383426</v>
      </c>
      <c r="AJ85">
        <v>0</v>
      </c>
      <c r="AK85">
        <v>17.504578081308704</v>
      </c>
      <c r="AL85">
        <v>0</v>
      </c>
      <c r="AM85">
        <v>5.1558282843143397</v>
      </c>
      <c r="AN85">
        <v>1.0621842882487997</v>
      </c>
      <c r="AO85">
        <v>0</v>
      </c>
      <c r="AP85">
        <v>0.55496970232261977</v>
      </c>
      <c r="AQ85">
        <v>10.044459970329784</v>
      </c>
      <c r="AR85">
        <v>15.54433993425172</v>
      </c>
      <c r="AS85">
        <v>10.525109596326445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21.897621314772135</v>
      </c>
      <c r="BB85">
        <f t="shared" si="1"/>
        <v>501.9689173161409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106.91647247576104</v>
      </c>
      <c r="M86">
        <v>28.471979804044746</v>
      </c>
      <c r="N86">
        <v>36.554606542402631</v>
      </c>
      <c r="O86">
        <v>0</v>
      </c>
      <c r="P86">
        <v>31.911291630254805</v>
      </c>
      <c r="Q86">
        <v>1.9032518884867561E-4</v>
      </c>
      <c r="R86">
        <v>4.5392668484969771</v>
      </c>
      <c r="S86">
        <v>3.7557369460450891</v>
      </c>
      <c r="T86">
        <v>0</v>
      </c>
      <c r="U86">
        <v>53.997772349458792</v>
      </c>
      <c r="V86">
        <v>0</v>
      </c>
      <c r="W86">
        <v>1.0123019188708129</v>
      </c>
      <c r="X86">
        <v>45.649323503171871</v>
      </c>
      <c r="Y86">
        <v>0</v>
      </c>
      <c r="Z86">
        <v>6.0843681406804411</v>
      </c>
      <c r="AA86">
        <v>13.043040397829262</v>
      </c>
      <c r="AB86">
        <v>13.009329880820289</v>
      </c>
      <c r="AC86">
        <v>9.5017869418440828</v>
      </c>
      <c r="AD86">
        <v>8.9241420642872047</v>
      </c>
      <c r="AE86">
        <v>16.152213413587976</v>
      </c>
      <c r="AF86">
        <v>7.8715481410832808</v>
      </c>
      <c r="AG86">
        <v>13.473607072260489</v>
      </c>
      <c r="AH86">
        <v>39.125232342934666</v>
      </c>
      <c r="AI86">
        <v>10.821694493383426</v>
      </c>
      <c r="AJ86">
        <v>0</v>
      </c>
      <c r="AK86">
        <v>17.504578081308704</v>
      </c>
      <c r="AL86">
        <v>0</v>
      </c>
      <c r="AM86">
        <v>5.1558282843143397</v>
      </c>
      <c r="AN86">
        <v>1.0621842882487997</v>
      </c>
      <c r="AO86">
        <v>0</v>
      </c>
      <c r="AP86">
        <v>0.55496970232261977</v>
      </c>
      <c r="AQ86">
        <v>10.044459970329784</v>
      </c>
      <c r="AR86">
        <v>15.54433993425172</v>
      </c>
      <c r="AS86">
        <v>10.525109596326445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21.368468278741457</v>
      </c>
      <c r="BB86">
        <f t="shared" si="1"/>
        <v>489.83890681076775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106.91647247576104</v>
      </c>
      <c r="M87">
        <v>28.471979804044746</v>
      </c>
      <c r="N87">
        <v>36.554606542402631</v>
      </c>
      <c r="O87">
        <v>0</v>
      </c>
      <c r="P87">
        <v>31.911291630254805</v>
      </c>
      <c r="Q87">
        <v>1.9032518884867561E-4</v>
      </c>
      <c r="R87">
        <v>4.5392668484969771</v>
      </c>
      <c r="S87">
        <v>4.302451715123107</v>
      </c>
      <c r="T87">
        <v>0</v>
      </c>
      <c r="U87">
        <v>53.997772349458792</v>
      </c>
      <c r="V87">
        <v>0</v>
      </c>
      <c r="W87">
        <v>1.0123019188708129</v>
      </c>
      <c r="X87">
        <v>45.939934508977075</v>
      </c>
      <c r="Y87">
        <v>0</v>
      </c>
      <c r="Z87">
        <v>6.0843681406804411</v>
      </c>
      <c r="AA87">
        <v>13.043040397829262</v>
      </c>
      <c r="AB87">
        <v>13.009329880820289</v>
      </c>
      <c r="AC87">
        <v>9.5017869418440828</v>
      </c>
      <c r="AD87">
        <v>5.9494279447401368</v>
      </c>
      <c r="AE87">
        <v>16.152213413587976</v>
      </c>
      <c r="AF87">
        <v>7.8715481410832808</v>
      </c>
      <c r="AG87">
        <v>13.473607072260489</v>
      </c>
      <c r="AH87">
        <v>30.648098804529322</v>
      </c>
      <c r="AI87">
        <v>9.1568183046023801</v>
      </c>
      <c r="AJ87">
        <v>0</v>
      </c>
      <c r="AK87">
        <v>17.504578081308704</v>
      </c>
      <c r="AL87">
        <v>0</v>
      </c>
      <c r="AM87">
        <v>5.1558282843143397</v>
      </c>
      <c r="AN87">
        <v>1.0621842882487997</v>
      </c>
      <c r="AO87">
        <v>0</v>
      </c>
      <c r="AP87">
        <v>0.55496970232261977</v>
      </c>
      <c r="AQ87">
        <v>10.044459970329784</v>
      </c>
      <c r="AR87">
        <v>15.54433993425172</v>
      </c>
      <c r="AS87">
        <v>10.525109596326445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20.855189439338115</v>
      </c>
      <c r="BB87">
        <f t="shared" si="1"/>
        <v>478.0727875783208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106.91647247576104</v>
      </c>
      <c r="M88">
        <v>28.471979804044746</v>
      </c>
      <c r="N88">
        <v>36.554606542402631</v>
      </c>
      <c r="O88">
        <v>0</v>
      </c>
      <c r="P88">
        <v>31.911291630254805</v>
      </c>
      <c r="Q88">
        <v>1.9032518884867561E-4</v>
      </c>
      <c r="R88">
        <v>4.5392668484969771</v>
      </c>
      <c r="S88">
        <v>4.302451715123107</v>
      </c>
      <c r="T88">
        <v>0</v>
      </c>
      <c r="U88">
        <v>53.997772349458792</v>
      </c>
      <c r="V88">
        <v>0</v>
      </c>
      <c r="W88">
        <v>1.0123019188708129</v>
      </c>
      <c r="X88">
        <v>45.651408178026536</v>
      </c>
      <c r="Y88">
        <v>0</v>
      </c>
      <c r="Z88">
        <v>6.0843681406804411</v>
      </c>
      <c r="AA88">
        <v>13.043040397829262</v>
      </c>
      <c r="AB88">
        <v>13.009329880820289</v>
      </c>
      <c r="AC88">
        <v>9.5017869418440828</v>
      </c>
      <c r="AD88">
        <v>2.974714119547067</v>
      </c>
      <c r="AE88">
        <v>16.152213413587976</v>
      </c>
      <c r="AF88">
        <v>7.8715481410832808</v>
      </c>
      <c r="AG88">
        <v>13.473607072260489</v>
      </c>
      <c r="AH88">
        <v>30.648098804529322</v>
      </c>
      <c r="AI88">
        <v>4.9946279793884365</v>
      </c>
      <c r="AJ88">
        <v>0</v>
      </c>
      <c r="AK88">
        <v>17.504578081308704</v>
      </c>
      <c r="AL88">
        <v>0</v>
      </c>
      <c r="AM88">
        <v>5.1558282843143397</v>
      </c>
      <c r="AN88">
        <v>1.0621842882487997</v>
      </c>
      <c r="AO88">
        <v>0</v>
      </c>
      <c r="AP88">
        <v>0.55496970232261977</v>
      </c>
      <c r="AQ88">
        <v>10.044459970329784</v>
      </c>
      <c r="AR88">
        <v>15.54433993425172</v>
      </c>
      <c r="AS88">
        <v>10.525109596326445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20.544806445217372</v>
      </c>
      <c r="BB88">
        <f t="shared" si="1"/>
        <v>470.95774009108396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106.91647247576104</v>
      </c>
      <c r="M89">
        <v>28.471979804044746</v>
      </c>
      <c r="N89">
        <v>36.554606542402631</v>
      </c>
      <c r="O89">
        <v>0</v>
      </c>
      <c r="P89">
        <v>31.911291630254805</v>
      </c>
      <c r="Q89">
        <v>1.9032518884867561E-4</v>
      </c>
      <c r="R89">
        <v>6.9133183441607358</v>
      </c>
      <c r="S89">
        <v>4.302451715123107</v>
      </c>
      <c r="T89">
        <v>0</v>
      </c>
      <c r="U89">
        <v>53.997772349458792</v>
      </c>
      <c r="V89">
        <v>0</v>
      </c>
      <c r="W89">
        <v>1.0123019188708129</v>
      </c>
      <c r="X89">
        <v>45.651408178026536</v>
      </c>
      <c r="Y89">
        <v>0</v>
      </c>
      <c r="Z89">
        <v>6.0843681406804411</v>
      </c>
      <c r="AA89">
        <v>13.043040397829262</v>
      </c>
      <c r="AB89">
        <v>13.009329880820289</v>
      </c>
      <c r="AC89">
        <v>9.5017869418440828</v>
      </c>
      <c r="AD89">
        <v>2.974714119547067</v>
      </c>
      <c r="AE89">
        <v>16.152213413587976</v>
      </c>
      <c r="AF89">
        <v>7.8715481410832808</v>
      </c>
      <c r="AG89">
        <v>13.473607072260489</v>
      </c>
      <c r="AH89">
        <v>30.648098804529322</v>
      </c>
      <c r="AI89">
        <v>4.9946279793884365</v>
      </c>
      <c r="AJ89">
        <v>0</v>
      </c>
      <c r="AK89">
        <v>17.504578081308704</v>
      </c>
      <c r="AL89">
        <v>0</v>
      </c>
      <c r="AM89">
        <v>5.1558282843143397</v>
      </c>
      <c r="AN89">
        <v>1.0621842882487997</v>
      </c>
      <c r="AO89">
        <v>0</v>
      </c>
      <c r="AP89">
        <v>0.55496970232261977</v>
      </c>
      <c r="AQ89">
        <v>10.044459970329784</v>
      </c>
      <c r="AR89">
        <v>15.54433993425172</v>
      </c>
      <c r="AS89">
        <v>10.525109596326445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20.644041797736119</v>
      </c>
      <c r="BB89">
        <f t="shared" si="1"/>
        <v>473.23255623422898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106.91647247576104</v>
      </c>
      <c r="M90">
        <v>28.471979804044746</v>
      </c>
      <c r="N90">
        <v>36.554606542402631</v>
      </c>
      <c r="O90">
        <v>0</v>
      </c>
      <c r="P90">
        <v>31.911291630254805</v>
      </c>
      <c r="Q90">
        <v>1.9032518884867561E-4</v>
      </c>
      <c r="R90">
        <v>6.9133183441607358</v>
      </c>
      <c r="S90">
        <v>4.302451715123107</v>
      </c>
      <c r="T90">
        <v>0</v>
      </c>
      <c r="U90">
        <v>53.997772349458792</v>
      </c>
      <c r="V90">
        <v>0</v>
      </c>
      <c r="W90">
        <v>1.0123019188708129</v>
      </c>
      <c r="X90">
        <v>45.651408178026536</v>
      </c>
      <c r="Y90">
        <v>0</v>
      </c>
      <c r="Z90">
        <v>6.0843681406804411</v>
      </c>
      <c r="AA90">
        <v>13.043040397829262</v>
      </c>
      <c r="AB90">
        <v>13.009329880820289</v>
      </c>
      <c r="AC90">
        <v>9.5017869418440828</v>
      </c>
      <c r="AD90">
        <v>2.974714119547067</v>
      </c>
      <c r="AE90">
        <v>16.152213413587976</v>
      </c>
      <c r="AF90">
        <v>7.8715481410832808</v>
      </c>
      <c r="AG90">
        <v>13.473607072260489</v>
      </c>
      <c r="AH90">
        <v>30.648098804529322</v>
      </c>
      <c r="AI90">
        <v>4.9946279793884365</v>
      </c>
      <c r="AJ90">
        <v>0</v>
      </c>
      <c r="AK90">
        <v>17.504578081308704</v>
      </c>
      <c r="AL90">
        <v>0</v>
      </c>
      <c r="AM90">
        <v>5.1558282843143397</v>
      </c>
      <c r="AN90">
        <v>1.0621842882487997</v>
      </c>
      <c r="AO90">
        <v>0</v>
      </c>
      <c r="AP90">
        <v>0.55496970232261977</v>
      </c>
      <c r="AQ90">
        <v>10.044459970329784</v>
      </c>
      <c r="AR90">
        <v>15.54433993425172</v>
      </c>
      <c r="AS90">
        <v>10.525109596326445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20.644041797736119</v>
      </c>
      <c r="BB90">
        <f t="shared" si="1"/>
        <v>473.23255623422898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106.91647247576104</v>
      </c>
      <c r="M91">
        <v>28.471979804044746</v>
      </c>
      <c r="N91">
        <v>36.554606542402631</v>
      </c>
      <c r="O91">
        <v>0</v>
      </c>
      <c r="P91">
        <v>31.911291630254805</v>
      </c>
      <c r="Q91">
        <v>1.9032518884867561E-4</v>
      </c>
      <c r="R91">
        <v>6.9133183441607358</v>
      </c>
      <c r="S91">
        <v>4.302451715123107</v>
      </c>
      <c r="T91">
        <v>0</v>
      </c>
      <c r="U91">
        <v>53.997772349458792</v>
      </c>
      <c r="V91">
        <v>0</v>
      </c>
      <c r="W91">
        <v>1.0123019188708129</v>
      </c>
      <c r="X91">
        <v>45.651408178026536</v>
      </c>
      <c r="Y91">
        <v>0</v>
      </c>
      <c r="Z91">
        <v>6.0843681406804411</v>
      </c>
      <c r="AA91">
        <v>13.043040397829262</v>
      </c>
      <c r="AB91">
        <v>13.009329880820289</v>
      </c>
      <c r="AC91">
        <v>9.5017869418440828</v>
      </c>
      <c r="AD91">
        <v>5.9494279447401368</v>
      </c>
      <c r="AE91">
        <v>16.152213413587976</v>
      </c>
      <c r="AF91">
        <v>8.3195222612773936</v>
      </c>
      <c r="AG91">
        <v>13.473607072260489</v>
      </c>
      <c r="AH91">
        <v>30.648098804529322</v>
      </c>
      <c r="AI91">
        <v>4.9946279793884365</v>
      </c>
      <c r="AJ91">
        <v>0</v>
      </c>
      <c r="AK91">
        <v>17.504578081308704</v>
      </c>
      <c r="AL91">
        <v>0</v>
      </c>
      <c r="AM91">
        <v>5.1558282843143397</v>
      </c>
      <c r="AN91">
        <v>1.0621842882487997</v>
      </c>
      <c r="AO91">
        <v>0</v>
      </c>
      <c r="AP91">
        <v>0.55496970232261977</v>
      </c>
      <c r="AQ91">
        <v>10.044459970329784</v>
      </c>
      <c r="AR91">
        <v>15.54433993425172</v>
      </c>
      <c r="AS91">
        <v>10.525109596326445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20.787110153853302</v>
      </c>
      <c r="BB91">
        <f t="shared" si="1"/>
        <v>476.51217582349898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106.91647247576104</v>
      </c>
      <c r="M92">
        <v>28.471979804044746</v>
      </c>
      <c r="N92">
        <v>36.554606542402631</v>
      </c>
      <c r="O92">
        <v>0</v>
      </c>
      <c r="P92">
        <v>31.911291630254805</v>
      </c>
      <c r="Q92">
        <v>1.9032518884867561E-4</v>
      </c>
      <c r="R92">
        <v>6.9133183441607358</v>
      </c>
      <c r="S92">
        <v>4.302451715123107</v>
      </c>
      <c r="T92">
        <v>0</v>
      </c>
      <c r="U92">
        <v>53.997772349458792</v>
      </c>
      <c r="V92">
        <v>0</v>
      </c>
      <c r="W92">
        <v>1.0123019188708129</v>
      </c>
      <c r="X92">
        <v>45.651408178026536</v>
      </c>
      <c r="Y92">
        <v>0</v>
      </c>
      <c r="Z92">
        <v>6.0843681406804411</v>
      </c>
      <c r="AA92">
        <v>13.043040397829262</v>
      </c>
      <c r="AB92">
        <v>13.009329880820289</v>
      </c>
      <c r="AC92">
        <v>9.5017869418440828</v>
      </c>
      <c r="AD92">
        <v>5.9494279447401368</v>
      </c>
      <c r="AE92">
        <v>16.152213413587976</v>
      </c>
      <c r="AF92">
        <v>8.3195222612773936</v>
      </c>
      <c r="AG92">
        <v>13.473607072260489</v>
      </c>
      <c r="AH92">
        <v>30.648098804529322</v>
      </c>
      <c r="AI92">
        <v>4.9946279793884365</v>
      </c>
      <c r="AJ92">
        <v>0</v>
      </c>
      <c r="AK92">
        <v>17.504578081308704</v>
      </c>
      <c r="AL92">
        <v>0</v>
      </c>
      <c r="AM92">
        <v>5.1558282843143397</v>
      </c>
      <c r="AN92">
        <v>1.0621842882487997</v>
      </c>
      <c r="AO92">
        <v>0</v>
      </c>
      <c r="AP92">
        <v>0.55496970232261977</v>
      </c>
      <c r="AQ92">
        <v>10.044459970329784</v>
      </c>
      <c r="AR92">
        <v>15.54433993425172</v>
      </c>
      <c r="AS92">
        <v>10.525109596326445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20.787110153853302</v>
      </c>
      <c r="BB92">
        <f t="shared" si="1"/>
        <v>476.51217582349898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106.91647247576104</v>
      </c>
      <c r="M93">
        <v>28.471979804044746</v>
      </c>
      <c r="N93">
        <v>36.554606542402631</v>
      </c>
      <c r="O93">
        <v>0</v>
      </c>
      <c r="P93">
        <v>31.799411144410872</v>
      </c>
      <c r="Q93">
        <v>1.9032518884867561E-4</v>
      </c>
      <c r="R93">
        <v>6.9133183441607358</v>
      </c>
      <c r="S93">
        <v>4.302451715123107</v>
      </c>
      <c r="T93">
        <v>0</v>
      </c>
      <c r="U93">
        <v>53.997772349458792</v>
      </c>
      <c r="V93">
        <v>0</v>
      </c>
      <c r="W93">
        <v>1.0123019188708129</v>
      </c>
      <c r="X93">
        <v>45.651408178026536</v>
      </c>
      <c r="Y93">
        <v>0</v>
      </c>
      <c r="Z93">
        <v>6.0843681406804411</v>
      </c>
      <c r="AA93">
        <v>13.043040397829262</v>
      </c>
      <c r="AB93">
        <v>13.009329880820289</v>
      </c>
      <c r="AC93">
        <v>9.5017869418440828</v>
      </c>
      <c r="AD93">
        <v>5.9494279447401368</v>
      </c>
      <c r="AE93">
        <v>16.152213413587976</v>
      </c>
      <c r="AF93">
        <v>8.3195222612773936</v>
      </c>
      <c r="AG93">
        <v>13.473607072260489</v>
      </c>
      <c r="AH93">
        <v>30.648098804529322</v>
      </c>
      <c r="AI93">
        <v>4.9946279793884365</v>
      </c>
      <c r="AJ93">
        <v>0</v>
      </c>
      <c r="AK93">
        <v>17.504578081308704</v>
      </c>
      <c r="AL93">
        <v>0</v>
      </c>
      <c r="AM93">
        <v>5.1558282843143397</v>
      </c>
      <c r="AN93">
        <v>1.0621842882487997</v>
      </c>
      <c r="AO93">
        <v>0</v>
      </c>
      <c r="AP93">
        <v>0.55496970232261977</v>
      </c>
      <c r="AQ93">
        <v>10.044459970329784</v>
      </c>
      <c r="AR93">
        <v>15.54433993425172</v>
      </c>
      <c r="AS93">
        <v>10.525109596326445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20.782433549545022</v>
      </c>
      <c r="BB93">
        <f t="shared" si="1"/>
        <v>476.40497194196331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106.91647247576104</v>
      </c>
      <c r="M94">
        <v>28.471979804044746</v>
      </c>
      <c r="N94">
        <v>36.554606542402631</v>
      </c>
      <c r="O94">
        <v>0</v>
      </c>
      <c r="P94">
        <v>31.799411144410872</v>
      </c>
      <c r="Q94">
        <v>1.9032518884867561E-4</v>
      </c>
      <c r="R94">
        <v>6.9133183441607358</v>
      </c>
      <c r="S94">
        <v>4.302451715123107</v>
      </c>
      <c r="T94">
        <v>0</v>
      </c>
      <c r="U94">
        <v>53.997772349458792</v>
      </c>
      <c r="V94">
        <v>0</v>
      </c>
      <c r="W94">
        <v>1.0123019188708129</v>
      </c>
      <c r="X94">
        <v>45.651408178026536</v>
      </c>
      <c r="Y94">
        <v>0</v>
      </c>
      <c r="Z94">
        <v>6.0843681406804411</v>
      </c>
      <c r="AA94">
        <v>13.043040397829262</v>
      </c>
      <c r="AB94">
        <v>13.009329880820289</v>
      </c>
      <c r="AC94">
        <v>9.5017869418440828</v>
      </c>
      <c r="AD94">
        <v>2.974714119547067</v>
      </c>
      <c r="AE94">
        <v>16.152213413587976</v>
      </c>
      <c r="AF94">
        <v>8.3195222612773936</v>
      </c>
      <c r="AG94">
        <v>13.473607072260489</v>
      </c>
      <c r="AH94">
        <v>30.648098804529322</v>
      </c>
      <c r="AI94">
        <v>4.9946279793884365</v>
      </c>
      <c r="AJ94">
        <v>0</v>
      </c>
      <c r="AK94">
        <v>17.504578081308704</v>
      </c>
      <c r="AL94">
        <v>0</v>
      </c>
      <c r="AM94">
        <v>5.1558282843143397</v>
      </c>
      <c r="AN94">
        <v>1.0621842882487997</v>
      </c>
      <c r="AO94">
        <v>0</v>
      </c>
      <c r="AP94">
        <v>0.55496970232261977</v>
      </c>
      <c r="AQ94">
        <v>10.044459970329784</v>
      </c>
      <c r="AR94">
        <v>15.54433993425172</v>
      </c>
      <c r="AS94">
        <v>10.525109596326445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20.658090511651952</v>
      </c>
      <c r="BB94">
        <f t="shared" si="1"/>
        <v>473.55460115466332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106.91647247576104</v>
      </c>
      <c r="M95">
        <v>28.471979804044746</v>
      </c>
      <c r="N95">
        <v>36.554606542402631</v>
      </c>
      <c r="O95">
        <v>0</v>
      </c>
      <c r="P95">
        <v>31.799411144410872</v>
      </c>
      <c r="Q95">
        <v>1.9032518884867561E-4</v>
      </c>
      <c r="R95">
        <v>6.8805026940856786</v>
      </c>
      <c r="S95">
        <v>4.2777234065597955</v>
      </c>
      <c r="T95">
        <v>0</v>
      </c>
      <c r="U95">
        <v>53.997772349458792</v>
      </c>
      <c r="V95">
        <v>0</v>
      </c>
      <c r="W95">
        <v>1.0123019188708129</v>
      </c>
      <c r="X95">
        <v>45.653930753784032</v>
      </c>
      <c r="Y95">
        <v>0</v>
      </c>
      <c r="Z95">
        <v>6.0843681406804411</v>
      </c>
      <c r="AA95">
        <v>13.043040397829262</v>
      </c>
      <c r="AB95">
        <v>13.009329880820289</v>
      </c>
      <c r="AC95">
        <v>9.5017869418440828</v>
      </c>
      <c r="AD95">
        <v>2.974714119547067</v>
      </c>
      <c r="AE95">
        <v>16.152213413587976</v>
      </c>
      <c r="AF95">
        <v>5.3116947947902311</v>
      </c>
      <c r="AG95">
        <v>13.473607072260489</v>
      </c>
      <c r="AH95">
        <v>30.648098804529322</v>
      </c>
      <c r="AI95">
        <v>1.0405474345648089</v>
      </c>
      <c r="AJ95">
        <v>0</v>
      </c>
      <c r="AK95">
        <v>17.504578081308704</v>
      </c>
      <c r="AL95">
        <v>0</v>
      </c>
      <c r="AM95">
        <v>5.1558282843143397</v>
      </c>
      <c r="AN95">
        <v>1.0621842882487997</v>
      </c>
      <c r="AO95">
        <v>0</v>
      </c>
      <c r="AP95">
        <v>0.55496970232261977</v>
      </c>
      <c r="AQ95">
        <v>10.044459970329784</v>
      </c>
      <c r="AR95">
        <v>15.54433993425172</v>
      </c>
      <c r="AS95">
        <v>10.525109596326445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20.364782862974739</v>
      </c>
      <c r="BB95">
        <f t="shared" si="1"/>
        <v>466.83097940914894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106.91647247576104</v>
      </c>
      <c r="M96">
        <v>28.471979804044746</v>
      </c>
      <c r="N96">
        <v>36.554606542402631</v>
      </c>
      <c r="O96">
        <v>0</v>
      </c>
      <c r="P96">
        <v>31.799411144410872</v>
      </c>
      <c r="Q96">
        <v>1.9032518884867561E-4</v>
      </c>
      <c r="R96">
        <v>6.7102527302694632</v>
      </c>
      <c r="S96">
        <v>4.2777234065597955</v>
      </c>
      <c r="T96">
        <v>0</v>
      </c>
      <c r="U96">
        <v>53.997772349458792</v>
      </c>
      <c r="V96">
        <v>0</v>
      </c>
      <c r="W96">
        <v>1.0123019188708129</v>
      </c>
      <c r="X96">
        <v>45.653930753784032</v>
      </c>
      <c r="Y96">
        <v>0</v>
      </c>
      <c r="Z96">
        <v>6.0843681406804411</v>
      </c>
      <c r="AA96">
        <v>13.043040397829262</v>
      </c>
      <c r="AB96">
        <v>13.009329880820289</v>
      </c>
      <c r="AC96">
        <v>9.5017869418440828</v>
      </c>
      <c r="AD96">
        <v>0</v>
      </c>
      <c r="AE96">
        <v>16.152213413587976</v>
      </c>
      <c r="AF96">
        <v>5.2476986616844083</v>
      </c>
      <c r="AG96">
        <v>13.473607072260489</v>
      </c>
      <c r="AH96">
        <v>19.562616171467333</v>
      </c>
      <c r="AI96">
        <v>0</v>
      </c>
      <c r="AJ96">
        <v>0</v>
      </c>
      <c r="AK96">
        <v>17.504578081308704</v>
      </c>
      <c r="AL96">
        <v>0</v>
      </c>
      <c r="AM96">
        <v>5.1558282843143397</v>
      </c>
      <c r="AN96">
        <v>1.0621842882487997</v>
      </c>
      <c r="AO96">
        <v>0</v>
      </c>
      <c r="AP96">
        <v>0.55496970232261977</v>
      </c>
      <c r="AQ96">
        <v>10.044459970329784</v>
      </c>
      <c r="AR96">
        <v>15.54433993425172</v>
      </c>
      <c r="AS96">
        <v>10.525109596326445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19.723780269099532</v>
      </c>
      <c r="BB96">
        <f t="shared" si="1"/>
        <v>452.13699171892824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106.91647247576104</v>
      </c>
      <c r="M97">
        <v>28.471979804044746</v>
      </c>
      <c r="N97">
        <v>36.554606542402631</v>
      </c>
      <c r="O97">
        <v>0</v>
      </c>
      <c r="P97">
        <v>31.799411144410872</v>
      </c>
      <c r="Q97">
        <v>1.9032518884867561E-4</v>
      </c>
      <c r="R97">
        <v>6.7102527302694632</v>
      </c>
      <c r="S97">
        <v>4.2777234065597955</v>
      </c>
      <c r="T97">
        <v>0</v>
      </c>
      <c r="U97">
        <v>53.997772349458792</v>
      </c>
      <c r="V97">
        <v>0</v>
      </c>
      <c r="W97">
        <v>1.0123019188708129</v>
      </c>
      <c r="X97">
        <v>45.653930753784032</v>
      </c>
      <c r="Y97">
        <v>0</v>
      </c>
      <c r="Z97">
        <v>6.0843681406804411</v>
      </c>
      <c r="AA97">
        <v>13.043040397829262</v>
      </c>
      <c r="AB97">
        <v>13.009329880820289</v>
      </c>
      <c r="AC97">
        <v>9.5017869418440828</v>
      </c>
      <c r="AD97">
        <v>0</v>
      </c>
      <c r="AE97">
        <v>16.152213413587976</v>
      </c>
      <c r="AF97">
        <v>5.2476986616844083</v>
      </c>
      <c r="AG97">
        <v>13.473607072260489</v>
      </c>
      <c r="AH97">
        <v>13.041744218847839</v>
      </c>
      <c r="AI97">
        <v>0</v>
      </c>
      <c r="AJ97">
        <v>0</v>
      </c>
      <c r="AK97">
        <v>17.504578081308704</v>
      </c>
      <c r="AL97">
        <v>0</v>
      </c>
      <c r="AM97">
        <v>5.1558282843143397</v>
      </c>
      <c r="AN97">
        <v>1.0621842882487997</v>
      </c>
      <c r="AO97">
        <v>0</v>
      </c>
      <c r="AP97">
        <v>0.55496970232261977</v>
      </c>
      <c r="AQ97">
        <v>10.044459970329784</v>
      </c>
      <c r="AR97">
        <v>15.54433993425172</v>
      </c>
      <c r="AS97">
        <v>10.525109596326445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19.451207821480036</v>
      </c>
      <c r="BB97">
        <f t="shared" si="1"/>
        <v>445.88869221392827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106.91647247576104</v>
      </c>
      <c r="M98">
        <v>28.471979804044746</v>
      </c>
      <c r="N98">
        <v>36.554606542402631</v>
      </c>
      <c r="O98">
        <v>0</v>
      </c>
      <c r="P98">
        <v>31.799411144410872</v>
      </c>
      <c r="Q98">
        <v>1.9032518884867561E-4</v>
      </c>
      <c r="R98">
        <v>6.7102527302694632</v>
      </c>
      <c r="S98">
        <v>4.2777234065597955</v>
      </c>
      <c r="T98">
        <v>0</v>
      </c>
      <c r="U98">
        <v>53.997772349458792</v>
      </c>
      <c r="V98">
        <v>0</v>
      </c>
      <c r="W98">
        <v>1.0123019188708129</v>
      </c>
      <c r="X98">
        <v>45.653930753784032</v>
      </c>
      <c r="Y98">
        <v>0</v>
      </c>
      <c r="Z98">
        <v>6.0843681406804411</v>
      </c>
      <c r="AA98">
        <v>13.043040397829262</v>
      </c>
      <c r="AB98">
        <v>13.009329880820289</v>
      </c>
      <c r="AC98">
        <v>9.5017869418440828</v>
      </c>
      <c r="AD98">
        <v>0</v>
      </c>
      <c r="AE98">
        <v>16.152213413587976</v>
      </c>
      <c r="AF98">
        <v>5.2476986616844083</v>
      </c>
      <c r="AG98">
        <v>13.473607072260489</v>
      </c>
      <c r="AH98">
        <v>13.041744218847839</v>
      </c>
      <c r="AI98">
        <v>0</v>
      </c>
      <c r="AJ98">
        <v>0</v>
      </c>
      <c r="AK98">
        <v>17.504578081308704</v>
      </c>
      <c r="AL98">
        <v>0</v>
      </c>
      <c r="AM98">
        <v>5.1558282843143397</v>
      </c>
      <c r="AN98">
        <v>1.0621842882487997</v>
      </c>
      <c r="AO98">
        <v>0</v>
      </c>
      <c r="AP98">
        <v>0.55496970232261977</v>
      </c>
      <c r="AQ98">
        <v>10.044459970329784</v>
      </c>
      <c r="AR98">
        <v>15.54433993425172</v>
      </c>
      <c r="AS98">
        <v>10.525109596326445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19.451207821480036</v>
      </c>
      <c r="BB98">
        <f t="shared" si="1"/>
        <v>445.88869221392827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3.265028298688917E-2</v>
      </c>
      <c r="L99">
        <f t="shared" si="2"/>
        <v>2.5662425962181246</v>
      </c>
      <c r="M99">
        <f t="shared" si="2"/>
        <v>0.68681603137820924</v>
      </c>
      <c r="N99">
        <f t="shared" si="2"/>
        <v>0.87762150128449856</v>
      </c>
      <c r="O99">
        <f t="shared" si="2"/>
        <v>0</v>
      </c>
      <c r="P99">
        <f t="shared" si="2"/>
        <v>0.78220887252642146</v>
      </c>
      <c r="Q99">
        <f t="shared" si="2"/>
        <v>5.0749365117029419E-6</v>
      </c>
      <c r="R99">
        <f t="shared" si="2"/>
        <v>0.13803659913701435</v>
      </c>
      <c r="S99">
        <f t="shared" si="2"/>
        <v>9.4521281783929781E-2</v>
      </c>
      <c r="T99">
        <f t="shared" si="2"/>
        <v>0</v>
      </c>
      <c r="U99">
        <f t="shared" si="2"/>
        <v>1.2959465363870109</v>
      </c>
      <c r="V99">
        <f t="shared" si="2"/>
        <v>6.2759282058890337E-2</v>
      </c>
      <c r="W99">
        <f t="shared" si="2"/>
        <v>5.1011270451992656E-2</v>
      </c>
      <c r="X99">
        <f t="shared" si="2"/>
        <v>0.48048039775552931</v>
      </c>
      <c r="Y99">
        <f t="shared" si="2"/>
        <v>0</v>
      </c>
      <c r="Z99">
        <f t="shared" si="2"/>
        <v>0.11202178082080998</v>
      </c>
      <c r="AA99">
        <f t="shared" si="2"/>
        <v>0.15890277065936126</v>
      </c>
      <c r="AB99">
        <f t="shared" si="2"/>
        <v>0.20888884211819628</v>
      </c>
      <c r="AC99">
        <f t="shared" si="2"/>
        <v>0.1342661859746713</v>
      </c>
      <c r="AD99">
        <f t="shared" si="2"/>
        <v>7.1716475696644771E-2</v>
      </c>
      <c r="AE99">
        <f t="shared" si="2"/>
        <v>0.34265479752173356</v>
      </c>
      <c r="AF99">
        <f t="shared" si="2"/>
        <v>9.2538688946011208E-2</v>
      </c>
      <c r="AG99">
        <f t="shared" si="2"/>
        <v>0.32336656973425149</v>
      </c>
      <c r="AH99">
        <f t="shared" si="2"/>
        <v>0.32490245162505221</v>
      </c>
      <c r="AI99">
        <f t="shared" si="2"/>
        <v>4.6356392465283884E-2</v>
      </c>
      <c r="AJ99">
        <f t="shared" si="2"/>
        <v>0</v>
      </c>
      <c r="AK99">
        <f t="shared" si="2"/>
        <v>0.42010987395140853</v>
      </c>
      <c r="AL99">
        <f t="shared" si="2"/>
        <v>0</v>
      </c>
      <c r="AM99">
        <f t="shared" si="2"/>
        <v>0.12373987882354415</v>
      </c>
      <c r="AN99">
        <f t="shared" si="2"/>
        <v>2.4730851050709643E-2</v>
      </c>
      <c r="AO99">
        <f t="shared" si="2"/>
        <v>0</v>
      </c>
      <c r="AP99">
        <f t="shared" si="2"/>
        <v>1.9423940862000139E-2</v>
      </c>
      <c r="AQ99">
        <f t="shared" si="2"/>
        <v>0.14313355471996195</v>
      </c>
      <c r="AR99">
        <f t="shared" si="2"/>
        <v>0.36187565000782651</v>
      </c>
      <c r="AS99">
        <f t="shared" si="2"/>
        <v>0.25168168300480115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0.42755590280228817</v>
      </c>
      <c r="BB99">
        <f t="shared" si="1"/>
        <v>9.8010542120850008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BB3" sqref="BB3:BB99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0.33396301447928206</v>
      </c>
      <c r="L3">
        <v>4.237111250260905</v>
      </c>
      <c r="M3">
        <v>1.1792945105405968</v>
      </c>
      <c r="N3">
        <v>1.3148388308143681</v>
      </c>
      <c r="O3">
        <v>1.4610377979990505</v>
      </c>
      <c r="P3">
        <v>1.7637236485076182</v>
      </c>
      <c r="Q3">
        <v>0.18785222291797118</v>
      </c>
      <c r="R3">
        <v>0.60530160718012938</v>
      </c>
      <c r="S3">
        <v>0.30265080359006469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1.2895708846326446</v>
      </c>
      <c r="AC3">
        <v>0.82334129341264861</v>
      </c>
      <c r="AD3">
        <v>0</v>
      </c>
      <c r="AE3">
        <v>2.0826107827175955</v>
      </c>
      <c r="AF3">
        <v>0.58201467274577334</v>
      </c>
      <c r="AG3">
        <v>2.0276429147150905</v>
      </c>
      <c r="AH3">
        <v>0.8983830460237946</v>
      </c>
      <c r="AI3">
        <v>0</v>
      </c>
      <c r="AJ3">
        <v>0</v>
      </c>
      <c r="AK3">
        <v>3.7054490672510951</v>
      </c>
      <c r="AL3">
        <v>0</v>
      </c>
      <c r="AM3">
        <v>0.64075692143602592</v>
      </c>
      <c r="AN3">
        <v>2.5568941348361504E-2</v>
      </c>
      <c r="AO3">
        <v>0</v>
      </c>
      <c r="AP3">
        <v>0</v>
      </c>
      <c r="AQ3">
        <v>1.7431593237737424</v>
      </c>
      <c r="AR3">
        <v>0</v>
      </c>
      <c r="AS3">
        <v>1.32402450845335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66.96989563765392</v>
      </c>
      <c r="BA3">
        <v>3.9082244122429675</v>
      </c>
      <c r="BB3">
        <f>SUM(B3:AZ3)-BA3+SUM(BC3:BF3)</f>
        <v>91.329953376129481</v>
      </c>
      <c r="BC3">
        <v>1.3357818813559323</v>
      </c>
      <c r="BD3">
        <v>0</v>
      </c>
      <c r="BE3">
        <v>0.40420422656250005</v>
      </c>
      <c r="BF3">
        <v>0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0.33396301447928206</v>
      </c>
      <c r="L4">
        <v>4.237111250260905</v>
      </c>
      <c r="M4">
        <v>1.1792945105405968</v>
      </c>
      <c r="N4">
        <v>1.3148388308143681</v>
      </c>
      <c r="O4">
        <v>1.4610377979990505</v>
      </c>
      <c r="P4">
        <v>1.7637236485076182</v>
      </c>
      <c r="Q4">
        <v>0.18785222291797118</v>
      </c>
      <c r="R4">
        <v>0.60530160718012938</v>
      </c>
      <c r="S4">
        <v>0.30265080359006469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1.2895708846326446</v>
      </c>
      <c r="AC4">
        <v>0.82334129341264861</v>
      </c>
      <c r="AD4">
        <v>0</v>
      </c>
      <c r="AE4">
        <v>2.0826107827175955</v>
      </c>
      <c r="AF4">
        <v>0.58201467274577334</v>
      </c>
      <c r="AG4">
        <v>2.0276429147150905</v>
      </c>
      <c r="AH4">
        <v>0.44919151221039444</v>
      </c>
      <c r="AI4">
        <v>0</v>
      </c>
      <c r="AJ4">
        <v>0</v>
      </c>
      <c r="AK4">
        <v>3.7054490672510951</v>
      </c>
      <c r="AL4">
        <v>0</v>
      </c>
      <c r="AM4">
        <v>0.64075692143602592</v>
      </c>
      <c r="AN4">
        <v>2.5568941348361504E-2</v>
      </c>
      <c r="AO4">
        <v>0</v>
      </c>
      <c r="AP4">
        <v>0</v>
      </c>
      <c r="AQ4">
        <v>1.7431593237737424</v>
      </c>
      <c r="AR4">
        <v>0</v>
      </c>
      <c r="AS4">
        <v>1.32402450845335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65.977316844082679</v>
      </c>
      <c r="BA4">
        <v>3.8479584125583011</v>
      </c>
      <c r="BB4">
        <f t="shared" ref="BB4:BB67" si="0">SUM(B4:AZ4)-BA4+SUM(BC4:BF4)</f>
        <v>89.751528884367019</v>
      </c>
      <c r="BC4">
        <v>1.3357818813559323</v>
      </c>
      <c r="BD4">
        <v>0</v>
      </c>
      <c r="BE4">
        <v>0.20728406250000003</v>
      </c>
      <c r="BF4">
        <v>0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0.33396301447928206</v>
      </c>
      <c r="L5">
        <v>4.237111250260905</v>
      </c>
      <c r="M5">
        <v>1.1792945105405968</v>
      </c>
      <c r="N5">
        <v>1.3148388308143681</v>
      </c>
      <c r="O5">
        <v>1.4610377979990505</v>
      </c>
      <c r="P5">
        <v>1.7637236485076182</v>
      </c>
      <c r="Q5">
        <v>0.18785222291797118</v>
      </c>
      <c r="R5">
        <v>0.60524622010496254</v>
      </c>
      <c r="S5">
        <v>0.30265080359006469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1.2895708846326446</v>
      </c>
      <c r="AC5">
        <v>0.82334129341264861</v>
      </c>
      <c r="AD5">
        <v>0</v>
      </c>
      <c r="AE5">
        <v>2.0826107827175955</v>
      </c>
      <c r="AF5">
        <v>0.29100735284909202</v>
      </c>
      <c r="AG5">
        <v>2.0276429147150905</v>
      </c>
      <c r="AH5">
        <v>0.44919151221039444</v>
      </c>
      <c r="AI5">
        <v>0</v>
      </c>
      <c r="AJ5">
        <v>0</v>
      </c>
      <c r="AK5">
        <v>3.7054490672510951</v>
      </c>
      <c r="AL5">
        <v>0</v>
      </c>
      <c r="AM5">
        <v>0.64075692143602592</v>
      </c>
      <c r="AN5">
        <v>2.5568941348361504E-2</v>
      </c>
      <c r="AO5">
        <v>0</v>
      </c>
      <c r="AP5">
        <v>0</v>
      </c>
      <c r="AQ5">
        <v>1.7431593237737424</v>
      </c>
      <c r="AR5">
        <v>0</v>
      </c>
      <c r="AS5">
        <v>1.32402450845335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66.483543101648934</v>
      </c>
      <c r="BA5">
        <v>3.856952248973136</v>
      </c>
      <c r="BB5">
        <f t="shared" si="0"/>
        <v>89.9576985985466</v>
      </c>
      <c r="BC5">
        <v>1.3357818813559323</v>
      </c>
      <c r="BD5">
        <v>0</v>
      </c>
      <c r="BE5">
        <v>0.20728406250000003</v>
      </c>
      <c r="BF5">
        <v>0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0.33396301447928206</v>
      </c>
      <c r="L6">
        <v>4.237111250260905</v>
      </c>
      <c r="M6">
        <v>1.1792945105405968</v>
      </c>
      <c r="N6">
        <v>1.3148388308143681</v>
      </c>
      <c r="O6">
        <v>1.4610377979990505</v>
      </c>
      <c r="P6">
        <v>1.7637236485076182</v>
      </c>
      <c r="Q6">
        <v>0.18785222291797118</v>
      </c>
      <c r="R6">
        <v>0.60524622010496254</v>
      </c>
      <c r="S6">
        <v>0.30265080359006469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1.2895708846326446</v>
      </c>
      <c r="AC6">
        <v>0.82334129341264861</v>
      </c>
      <c r="AD6">
        <v>0</v>
      </c>
      <c r="AE6">
        <v>2.0826107827175955</v>
      </c>
      <c r="AF6">
        <v>0.29100735284909202</v>
      </c>
      <c r="AG6">
        <v>2.0276429147150905</v>
      </c>
      <c r="AH6">
        <v>0</v>
      </c>
      <c r="AI6">
        <v>0</v>
      </c>
      <c r="AJ6">
        <v>0</v>
      </c>
      <c r="AK6">
        <v>3.7054490672510951</v>
      </c>
      <c r="AL6">
        <v>0</v>
      </c>
      <c r="AM6">
        <v>0.64075692143602592</v>
      </c>
      <c r="AN6">
        <v>2.5568941348361504E-2</v>
      </c>
      <c r="AO6">
        <v>0</v>
      </c>
      <c r="AP6">
        <v>0</v>
      </c>
      <c r="AQ6">
        <v>1.7431593237737424</v>
      </c>
      <c r="AR6">
        <v>0</v>
      </c>
      <c r="AS6">
        <v>1.32402450845335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66.045809851805458</v>
      </c>
      <c r="BA6">
        <v>3.8198787939192851</v>
      </c>
      <c r="BB6">
        <f t="shared" si="0"/>
        <v>88.900563229046568</v>
      </c>
      <c r="BC6">
        <v>1.3357818813559323</v>
      </c>
      <c r="BD6">
        <v>0</v>
      </c>
      <c r="BE6">
        <v>0</v>
      </c>
      <c r="BF6">
        <v>0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0.33396301447928206</v>
      </c>
      <c r="L7">
        <v>4.237111250260905</v>
      </c>
      <c r="M7">
        <v>1.1792945105405968</v>
      </c>
      <c r="N7">
        <v>1.3148388308143681</v>
      </c>
      <c r="O7">
        <v>1.4610377979990505</v>
      </c>
      <c r="P7">
        <v>1.7637236485076182</v>
      </c>
      <c r="Q7">
        <v>0.18785222291797118</v>
      </c>
      <c r="R7">
        <v>0.60524622010496254</v>
      </c>
      <c r="S7">
        <v>0.30265080359006469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1.2895708846326446</v>
      </c>
      <c r="AC7">
        <v>0.82334129341264861</v>
      </c>
      <c r="AD7">
        <v>0</v>
      </c>
      <c r="AE7">
        <v>2.0826107827175955</v>
      </c>
      <c r="AF7">
        <v>0.29100735284909202</v>
      </c>
      <c r="AG7">
        <v>2.0276429147150905</v>
      </c>
      <c r="AH7">
        <v>0</v>
      </c>
      <c r="AI7">
        <v>0</v>
      </c>
      <c r="AJ7">
        <v>0</v>
      </c>
      <c r="AK7">
        <v>3.7054490672510951</v>
      </c>
      <c r="AL7">
        <v>0</v>
      </c>
      <c r="AM7">
        <v>0.64075692143602592</v>
      </c>
      <c r="AN7">
        <v>2.5568941348361504E-2</v>
      </c>
      <c r="AO7">
        <v>0</v>
      </c>
      <c r="AP7">
        <v>0</v>
      </c>
      <c r="AQ7">
        <v>1.7431593237737424</v>
      </c>
      <c r="AR7">
        <v>0</v>
      </c>
      <c r="AS7">
        <v>1.32402450845335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66.045809851805458</v>
      </c>
      <c r="BA7">
        <v>3.8198787939192851</v>
      </c>
      <c r="BB7">
        <f t="shared" si="0"/>
        <v>88.900563229046568</v>
      </c>
      <c r="BC7">
        <v>1.3357818813559323</v>
      </c>
      <c r="BD7">
        <v>0</v>
      </c>
      <c r="BE7">
        <v>0</v>
      </c>
      <c r="BF7">
        <v>0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0.33396301447928206</v>
      </c>
      <c r="L8">
        <v>4.237111250260905</v>
      </c>
      <c r="M8">
        <v>1.1792945105405968</v>
      </c>
      <c r="N8">
        <v>1.3148388308143681</v>
      </c>
      <c r="O8">
        <v>1.4610377979990505</v>
      </c>
      <c r="P8">
        <v>1.7637236485076182</v>
      </c>
      <c r="Q8">
        <v>0.18785222291797118</v>
      </c>
      <c r="R8">
        <v>0.60524622010496254</v>
      </c>
      <c r="S8">
        <v>0.30265080359006469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1.2895708846326446</v>
      </c>
      <c r="AC8">
        <v>0.82334129341264861</v>
      </c>
      <c r="AD8">
        <v>0</v>
      </c>
      <c r="AE8">
        <v>2.0826107827175955</v>
      </c>
      <c r="AF8">
        <v>0.29100735284909202</v>
      </c>
      <c r="AG8">
        <v>2.0276429147150905</v>
      </c>
      <c r="AH8">
        <v>0</v>
      </c>
      <c r="AI8">
        <v>0</v>
      </c>
      <c r="AJ8">
        <v>0</v>
      </c>
      <c r="AK8">
        <v>3.7054490672510951</v>
      </c>
      <c r="AL8">
        <v>0</v>
      </c>
      <c r="AM8">
        <v>0.64075692143602592</v>
      </c>
      <c r="AN8">
        <v>2.5568941348361504E-2</v>
      </c>
      <c r="AO8">
        <v>0</v>
      </c>
      <c r="AP8">
        <v>0</v>
      </c>
      <c r="AQ8">
        <v>1.7431593237737424</v>
      </c>
      <c r="AR8">
        <v>0</v>
      </c>
      <c r="AS8">
        <v>1.32402450845335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66.045809851805458</v>
      </c>
      <c r="BA8">
        <v>3.8198787939192851</v>
      </c>
      <c r="BB8">
        <f t="shared" si="0"/>
        <v>88.900563229046568</v>
      </c>
      <c r="BC8">
        <v>1.3357818813559323</v>
      </c>
      <c r="BD8">
        <v>0</v>
      </c>
      <c r="BE8">
        <v>0</v>
      </c>
      <c r="BF8">
        <v>0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0.33396301447928206</v>
      </c>
      <c r="L9">
        <v>4.237111250260905</v>
      </c>
      <c r="M9">
        <v>1.1792945105405968</v>
      </c>
      <c r="N9">
        <v>1.3148388308143681</v>
      </c>
      <c r="O9">
        <v>1.4610377979990505</v>
      </c>
      <c r="P9">
        <v>1.7637236485076182</v>
      </c>
      <c r="Q9">
        <v>0.18785222291797118</v>
      </c>
      <c r="R9">
        <v>0.60524622010496254</v>
      </c>
      <c r="S9">
        <v>0.30265080359006469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1.2895708846326446</v>
      </c>
      <c r="AC9">
        <v>0.82334129341264861</v>
      </c>
      <c r="AD9">
        <v>0</v>
      </c>
      <c r="AE9">
        <v>2.0826107827175955</v>
      </c>
      <c r="AF9">
        <v>0.29100735284909202</v>
      </c>
      <c r="AG9">
        <v>2.0276429147150905</v>
      </c>
      <c r="AH9">
        <v>0</v>
      </c>
      <c r="AI9">
        <v>0</v>
      </c>
      <c r="AJ9">
        <v>0</v>
      </c>
      <c r="AK9">
        <v>3.7054490672510951</v>
      </c>
      <c r="AL9">
        <v>0</v>
      </c>
      <c r="AM9">
        <v>0.64075692143602592</v>
      </c>
      <c r="AN9">
        <v>2.5568941348361504E-2</v>
      </c>
      <c r="AO9">
        <v>0</v>
      </c>
      <c r="AP9">
        <v>0</v>
      </c>
      <c r="AQ9">
        <v>1.7431593237737424</v>
      </c>
      <c r="AR9">
        <v>0</v>
      </c>
      <c r="AS9">
        <v>1.32402450845335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66.045809851805458</v>
      </c>
      <c r="BA9">
        <v>3.8198787939192851</v>
      </c>
      <c r="BB9">
        <f t="shared" si="0"/>
        <v>88.900563229046568</v>
      </c>
      <c r="BC9">
        <v>1.3357818813559323</v>
      </c>
      <c r="BD9">
        <v>0</v>
      </c>
      <c r="BE9">
        <v>0</v>
      </c>
      <c r="BF9">
        <v>0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0.32352667559917092</v>
      </c>
      <c r="L10">
        <v>4.237111250260905</v>
      </c>
      <c r="M10">
        <v>1.1792945105405968</v>
      </c>
      <c r="N10">
        <v>1.3148388308143681</v>
      </c>
      <c r="O10">
        <v>1.4610377979990505</v>
      </c>
      <c r="P10">
        <v>1.7637236485076182</v>
      </c>
      <c r="Q10">
        <v>0.18785222291797118</v>
      </c>
      <c r="R10">
        <v>0.60524622010496254</v>
      </c>
      <c r="S10">
        <v>0.30265080359006469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1.2895708846326446</v>
      </c>
      <c r="AC10">
        <v>0.82334129341264861</v>
      </c>
      <c r="AD10">
        <v>0</v>
      </c>
      <c r="AE10">
        <v>2.0826107827175955</v>
      </c>
      <c r="AF10">
        <v>0.29100735284909202</v>
      </c>
      <c r="AG10">
        <v>2.0276429147150905</v>
      </c>
      <c r="AH10">
        <v>0</v>
      </c>
      <c r="AI10">
        <v>0</v>
      </c>
      <c r="AJ10">
        <v>0</v>
      </c>
      <c r="AK10">
        <v>3.7054490672510951</v>
      </c>
      <c r="AL10">
        <v>0</v>
      </c>
      <c r="AM10">
        <v>0.64075692143602592</v>
      </c>
      <c r="AN10">
        <v>2.5568941348361504E-2</v>
      </c>
      <c r="AO10">
        <v>0</v>
      </c>
      <c r="AP10">
        <v>0</v>
      </c>
      <c r="AQ10">
        <v>1.1621062488833229</v>
      </c>
      <c r="AR10">
        <v>0</v>
      </c>
      <c r="AS10">
        <v>1.32402450845335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66.045809851805458</v>
      </c>
      <c r="BA10">
        <v>3.7951545364236772</v>
      </c>
      <c r="BB10">
        <f t="shared" si="0"/>
        <v>88.333798072771643</v>
      </c>
      <c r="BC10">
        <v>1.3357818813559323</v>
      </c>
      <c r="BD10">
        <v>0</v>
      </c>
      <c r="BE10">
        <v>0</v>
      </c>
      <c r="BF10">
        <v>0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0.32352667559917092</v>
      </c>
      <c r="L11">
        <v>4.237111250260905</v>
      </c>
      <c r="M11">
        <v>1.1792945105405968</v>
      </c>
      <c r="N11">
        <v>1.3148388308143681</v>
      </c>
      <c r="O11">
        <v>1.4610377979990505</v>
      </c>
      <c r="P11">
        <v>1.7637236485076182</v>
      </c>
      <c r="Q11">
        <v>0.18785222291797118</v>
      </c>
      <c r="R11">
        <v>0.60524622010496254</v>
      </c>
      <c r="S11">
        <v>0.30265080359006469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1.2895708846326446</v>
      </c>
      <c r="AC11">
        <v>0.82334129341264861</v>
      </c>
      <c r="AD11">
        <v>0</v>
      </c>
      <c r="AE11">
        <v>1.3848009793362552</v>
      </c>
      <c r="AF11">
        <v>0.29100735284909202</v>
      </c>
      <c r="AG11">
        <v>2.0276429147150905</v>
      </c>
      <c r="AH11">
        <v>0</v>
      </c>
      <c r="AI11">
        <v>0</v>
      </c>
      <c r="AJ11">
        <v>0</v>
      </c>
      <c r="AK11">
        <v>3.7054490672510951</v>
      </c>
      <c r="AL11">
        <v>0</v>
      </c>
      <c r="AM11">
        <v>0.64075692143602592</v>
      </c>
      <c r="AN11">
        <v>2.5568941348361504E-2</v>
      </c>
      <c r="AO11">
        <v>0</v>
      </c>
      <c r="AP11">
        <v>0</v>
      </c>
      <c r="AQ11">
        <v>0.58105312444166146</v>
      </c>
      <c r="AR11">
        <v>0</v>
      </c>
      <c r="AS11">
        <v>1.32402450845335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65.993628678772708</v>
      </c>
      <c r="BA11">
        <v>3.7395168930079157</v>
      </c>
      <c r="BB11">
        <f t="shared" si="0"/>
        <v>87.058391615331644</v>
      </c>
      <c r="BC11">
        <v>1.3357818813559323</v>
      </c>
      <c r="BD11">
        <v>0</v>
      </c>
      <c r="BE11">
        <v>0</v>
      </c>
      <c r="BF11">
        <v>0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0.32352667559917092</v>
      </c>
      <c r="L12">
        <v>4.237111250260905</v>
      </c>
      <c r="M12">
        <v>1.1792945105405968</v>
      </c>
      <c r="N12">
        <v>1.3148388308143681</v>
      </c>
      <c r="O12">
        <v>1.4610377979990505</v>
      </c>
      <c r="P12">
        <v>1.7637236485076182</v>
      </c>
      <c r="Q12">
        <v>0.18785222291797118</v>
      </c>
      <c r="R12">
        <v>0.60530160718012938</v>
      </c>
      <c r="S12">
        <v>0.30253912796754218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1.2895708846326446</v>
      </c>
      <c r="AC12">
        <v>0.82334129341264861</v>
      </c>
      <c r="AD12">
        <v>0</v>
      </c>
      <c r="AE12">
        <v>1.3848009793362552</v>
      </c>
      <c r="AF12">
        <v>0.29100735284909202</v>
      </c>
      <c r="AG12">
        <v>2.0276429147150905</v>
      </c>
      <c r="AH12">
        <v>0</v>
      </c>
      <c r="AI12">
        <v>0</v>
      </c>
      <c r="AJ12">
        <v>0</v>
      </c>
      <c r="AK12">
        <v>3.7054490672510951</v>
      </c>
      <c r="AL12">
        <v>0</v>
      </c>
      <c r="AM12">
        <v>0.64075692143602592</v>
      </c>
      <c r="AN12">
        <v>2.5568941348361504E-2</v>
      </c>
      <c r="AO12">
        <v>0</v>
      </c>
      <c r="AP12">
        <v>0</v>
      </c>
      <c r="AQ12">
        <v>0</v>
      </c>
      <c r="AR12">
        <v>0</v>
      </c>
      <c r="AS12">
        <v>1.32402450845335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65.931011271133386</v>
      </c>
      <c r="BA12">
        <v>3.712609111905647</v>
      </c>
      <c r="BB12">
        <f t="shared" si="0"/>
        <v>86.44157257580558</v>
      </c>
      <c r="BC12">
        <v>1.3357818813559323</v>
      </c>
      <c r="BD12">
        <v>0</v>
      </c>
      <c r="BE12">
        <v>0</v>
      </c>
      <c r="BF12">
        <v>0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0.32352667559917092</v>
      </c>
      <c r="L13">
        <v>4.2684199540805672</v>
      </c>
      <c r="M13">
        <v>1.1792945105405968</v>
      </c>
      <c r="N13">
        <v>1.3566968321396906</v>
      </c>
      <c r="O13">
        <v>1.4610080591515242</v>
      </c>
      <c r="P13">
        <v>1.7637073114628803</v>
      </c>
      <c r="Q13">
        <v>0.18785222291797118</v>
      </c>
      <c r="R13">
        <v>0.60524622010496254</v>
      </c>
      <c r="S13">
        <v>0.30265080359006469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1.2895708846326446</v>
      </c>
      <c r="AC13">
        <v>0.82334129341264861</v>
      </c>
      <c r="AD13">
        <v>0</v>
      </c>
      <c r="AE13">
        <v>1.3848009793362552</v>
      </c>
      <c r="AF13">
        <v>0.29100735284909202</v>
      </c>
      <c r="AG13">
        <v>2.0276429147150905</v>
      </c>
      <c r="AH13">
        <v>0</v>
      </c>
      <c r="AI13">
        <v>0</v>
      </c>
      <c r="AJ13">
        <v>0</v>
      </c>
      <c r="AK13">
        <v>3.7054490672510951</v>
      </c>
      <c r="AL13">
        <v>0</v>
      </c>
      <c r="AM13">
        <v>0.64075692143602592</v>
      </c>
      <c r="AN13">
        <v>2.6101629805886033E-2</v>
      </c>
      <c r="AO13">
        <v>0</v>
      </c>
      <c r="AP13">
        <v>0</v>
      </c>
      <c r="AQ13">
        <v>0</v>
      </c>
      <c r="AR13">
        <v>0</v>
      </c>
      <c r="AS13">
        <v>1.32402450845335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67.4233928198706</v>
      </c>
      <c r="BA13">
        <v>3.7780717221844364</v>
      </c>
      <c r="BB13">
        <f t="shared" si="0"/>
        <v>87.942201120521602</v>
      </c>
      <c r="BC13">
        <v>1.3357818813559323</v>
      </c>
      <c r="BD13">
        <v>0</v>
      </c>
      <c r="BE13">
        <v>0</v>
      </c>
      <c r="BF13">
        <v>0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0.32352667559917092</v>
      </c>
      <c r="L14">
        <v>4.2365887004839919</v>
      </c>
      <c r="M14">
        <v>1.1792945105405968</v>
      </c>
      <c r="N14">
        <v>1.3149655604257984</v>
      </c>
      <c r="O14">
        <v>1.4610080591515242</v>
      </c>
      <c r="P14">
        <v>1.7637073114628803</v>
      </c>
      <c r="Q14">
        <v>0.18785222291797118</v>
      </c>
      <c r="R14">
        <v>0.60524622010496254</v>
      </c>
      <c r="S14">
        <v>0.30265080359006469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1.2895708846326446</v>
      </c>
      <c r="AC14">
        <v>0.82334129341264861</v>
      </c>
      <c r="AD14">
        <v>0</v>
      </c>
      <c r="AE14">
        <v>1.3848009793362552</v>
      </c>
      <c r="AF14">
        <v>0.29100735284909202</v>
      </c>
      <c r="AG14">
        <v>2.0276429147150905</v>
      </c>
      <c r="AH14">
        <v>0</v>
      </c>
      <c r="AI14">
        <v>0</v>
      </c>
      <c r="AJ14">
        <v>0</v>
      </c>
      <c r="AK14">
        <v>3.7054490672510951</v>
      </c>
      <c r="AL14">
        <v>0</v>
      </c>
      <c r="AM14">
        <v>0.64075692143602592</v>
      </c>
      <c r="AN14">
        <v>2.6101629805886033E-2</v>
      </c>
      <c r="AO14">
        <v>0</v>
      </c>
      <c r="AP14">
        <v>0</v>
      </c>
      <c r="AQ14">
        <v>0</v>
      </c>
      <c r="AR14">
        <v>0</v>
      </c>
      <c r="AS14">
        <v>1.32402450845335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67.4233928198706</v>
      </c>
      <c r="BA14">
        <v>3.7749968086264589</v>
      </c>
      <c r="BB14">
        <f t="shared" si="0"/>
        <v>87.871713508769119</v>
      </c>
      <c r="BC14">
        <v>1.3357818813559323</v>
      </c>
      <c r="BD14">
        <v>0</v>
      </c>
      <c r="BE14">
        <v>0</v>
      </c>
      <c r="BF14">
        <v>0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0.32352667559917092</v>
      </c>
      <c r="L15">
        <v>4.2365887004839919</v>
      </c>
      <c r="M15">
        <v>1.1999013310183517</v>
      </c>
      <c r="N15">
        <v>1.3149655604257984</v>
      </c>
      <c r="O15">
        <v>1.4610080591515242</v>
      </c>
      <c r="P15">
        <v>1.7637073114628803</v>
      </c>
      <c r="Q15">
        <v>0.18785222291797118</v>
      </c>
      <c r="R15">
        <v>0.60524622010496254</v>
      </c>
      <c r="S15">
        <v>0.30265080359006469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1.2895708846326446</v>
      </c>
      <c r="AC15">
        <v>0.82334129341264861</v>
      </c>
      <c r="AD15">
        <v>0</v>
      </c>
      <c r="AE15">
        <v>1.3848009793362552</v>
      </c>
      <c r="AF15">
        <v>0.29100735284909202</v>
      </c>
      <c r="AG15">
        <v>2.0276429147150905</v>
      </c>
      <c r="AH15">
        <v>0</v>
      </c>
      <c r="AI15">
        <v>0</v>
      </c>
      <c r="AJ15">
        <v>0</v>
      </c>
      <c r="AK15">
        <v>3.7054490672510951</v>
      </c>
      <c r="AL15">
        <v>0</v>
      </c>
      <c r="AM15">
        <v>0.64075692143602592</v>
      </c>
      <c r="AN15">
        <v>2.6101629805886033E-2</v>
      </c>
      <c r="AO15">
        <v>0</v>
      </c>
      <c r="AP15">
        <v>0</v>
      </c>
      <c r="AQ15">
        <v>0</v>
      </c>
      <c r="AR15">
        <v>0</v>
      </c>
      <c r="AS15">
        <v>1.2814395428929242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67.433829054477158</v>
      </c>
      <c r="BA15">
        <v>3.7745143567685564</v>
      </c>
      <c r="BB15">
        <f t="shared" si="0"/>
        <v>87.860654050150899</v>
      </c>
      <c r="BC15">
        <v>1.3357818813559323</v>
      </c>
      <c r="BD15">
        <v>0</v>
      </c>
      <c r="BE15">
        <v>0</v>
      </c>
      <c r="BF15">
        <v>0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0.32352667559917092</v>
      </c>
      <c r="L16">
        <v>4.2365887004839919</v>
      </c>
      <c r="M16">
        <v>1.2210394489668126</v>
      </c>
      <c r="N16">
        <v>1.3149655604257984</v>
      </c>
      <c r="O16">
        <v>1.4610728449175536</v>
      </c>
      <c r="P16">
        <v>1.7637073114628803</v>
      </c>
      <c r="Q16">
        <v>0.18785222291797118</v>
      </c>
      <c r="R16">
        <v>0.60524622010496254</v>
      </c>
      <c r="S16">
        <v>0.30265080359006469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1.2895708846326446</v>
      </c>
      <c r="AC16">
        <v>0.82334129341264861</v>
      </c>
      <c r="AD16">
        <v>0</v>
      </c>
      <c r="AE16">
        <v>1.3848009793362552</v>
      </c>
      <c r="AF16">
        <v>0.29100735284909202</v>
      </c>
      <c r="AG16">
        <v>2.0276429147150905</v>
      </c>
      <c r="AH16">
        <v>0</v>
      </c>
      <c r="AI16">
        <v>0</v>
      </c>
      <c r="AJ16">
        <v>0</v>
      </c>
      <c r="AK16">
        <v>3.7054490672510951</v>
      </c>
      <c r="AL16">
        <v>0</v>
      </c>
      <c r="AM16">
        <v>0.64075692143602592</v>
      </c>
      <c r="AN16">
        <v>2.6101629805886033E-2</v>
      </c>
      <c r="AO16">
        <v>0</v>
      </c>
      <c r="AP16">
        <v>0</v>
      </c>
      <c r="AQ16">
        <v>0</v>
      </c>
      <c r="AR16">
        <v>0</v>
      </c>
      <c r="AS16">
        <v>1.2814395428929242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67.433829054477158</v>
      </c>
      <c r="BA16">
        <v>3.7754006381438221</v>
      </c>
      <c r="BB16">
        <f t="shared" si="0"/>
        <v>87.880970672490136</v>
      </c>
      <c r="BC16">
        <v>1.3357818813559323</v>
      </c>
      <c r="BD16">
        <v>0</v>
      </c>
      <c r="BE16">
        <v>0</v>
      </c>
      <c r="BF16">
        <v>0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0.32352667559917092</v>
      </c>
      <c r="L17">
        <v>4.2365887004839919</v>
      </c>
      <c r="M17">
        <v>1.2210394489668126</v>
      </c>
      <c r="N17">
        <v>1.3149655604257984</v>
      </c>
      <c r="O17">
        <v>1.4610728449175536</v>
      </c>
      <c r="P17">
        <v>1.7637073114628803</v>
      </c>
      <c r="Q17">
        <v>0.18785222291797118</v>
      </c>
      <c r="R17">
        <v>0.60524622010496254</v>
      </c>
      <c r="S17">
        <v>0.30265080359006469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1.2895708846326446</v>
      </c>
      <c r="AC17">
        <v>0.82334129341264861</v>
      </c>
      <c r="AD17">
        <v>0</v>
      </c>
      <c r="AE17">
        <v>1.3848009793362552</v>
      </c>
      <c r="AF17">
        <v>0.29100735284909202</v>
      </c>
      <c r="AG17">
        <v>2.0276429147150905</v>
      </c>
      <c r="AH17">
        <v>0</v>
      </c>
      <c r="AI17">
        <v>0</v>
      </c>
      <c r="AJ17">
        <v>0</v>
      </c>
      <c r="AK17">
        <v>3.7054490672510951</v>
      </c>
      <c r="AL17">
        <v>0</v>
      </c>
      <c r="AM17">
        <v>0.64075692143602592</v>
      </c>
      <c r="AN17">
        <v>2.6101629805886033E-2</v>
      </c>
      <c r="AO17">
        <v>0</v>
      </c>
      <c r="AP17">
        <v>0</v>
      </c>
      <c r="AQ17">
        <v>0</v>
      </c>
      <c r="AR17">
        <v>0</v>
      </c>
      <c r="AS17">
        <v>1.2814395428929242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67.433829054477158</v>
      </c>
      <c r="BA17">
        <v>3.7754006381438221</v>
      </c>
      <c r="BB17">
        <f t="shared" si="0"/>
        <v>87.880970672490136</v>
      </c>
      <c r="BC17">
        <v>1.3357818813559323</v>
      </c>
      <c r="BD17">
        <v>0</v>
      </c>
      <c r="BE17">
        <v>0</v>
      </c>
      <c r="BF17">
        <v>0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0.32352667559917092</v>
      </c>
      <c r="L18">
        <v>4.2365887004839919</v>
      </c>
      <c r="M18">
        <v>1.2210394489668126</v>
      </c>
      <c r="N18">
        <v>1.3149655604257984</v>
      </c>
      <c r="O18">
        <v>1.4610728449175536</v>
      </c>
      <c r="P18">
        <v>1.7637073114628803</v>
      </c>
      <c r="Q18">
        <v>0.18785222291797118</v>
      </c>
      <c r="R18">
        <v>0.60524622010496254</v>
      </c>
      <c r="S18">
        <v>0.30265080359006469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1.2895708846326446</v>
      </c>
      <c r="AC18">
        <v>0.82334129341264861</v>
      </c>
      <c r="AD18">
        <v>0</v>
      </c>
      <c r="AE18">
        <v>1.3848009793362552</v>
      </c>
      <c r="AF18">
        <v>0.29100735284909202</v>
      </c>
      <c r="AG18">
        <v>2.0276429147150905</v>
      </c>
      <c r="AH18">
        <v>0</v>
      </c>
      <c r="AI18">
        <v>0</v>
      </c>
      <c r="AJ18">
        <v>0</v>
      </c>
      <c r="AK18">
        <v>3.7054490672510951</v>
      </c>
      <c r="AL18">
        <v>0</v>
      </c>
      <c r="AM18">
        <v>0.64075692143602592</v>
      </c>
      <c r="AN18">
        <v>2.6101629805886033E-2</v>
      </c>
      <c r="AO18">
        <v>0</v>
      </c>
      <c r="AP18">
        <v>0</v>
      </c>
      <c r="AQ18">
        <v>0</v>
      </c>
      <c r="AR18">
        <v>0</v>
      </c>
      <c r="AS18">
        <v>1.2814395428929242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67.433829054477158</v>
      </c>
      <c r="BA18">
        <v>3.7754006381438221</v>
      </c>
      <c r="BB18">
        <f t="shared" si="0"/>
        <v>87.880970672490136</v>
      </c>
      <c r="BC18">
        <v>1.3357818813559323</v>
      </c>
      <c r="BD18">
        <v>0</v>
      </c>
      <c r="BE18">
        <v>0</v>
      </c>
      <c r="BF18">
        <v>0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0.33396301447928206</v>
      </c>
      <c r="L19">
        <v>4.2365887004839919</v>
      </c>
      <c r="M19">
        <v>1.1999013310183517</v>
      </c>
      <c r="N19">
        <v>1.3149655604257984</v>
      </c>
      <c r="O19">
        <v>1.4715090795241075</v>
      </c>
      <c r="P19">
        <v>1.7637073114628803</v>
      </c>
      <c r="Q19">
        <v>0.18785222291797118</v>
      </c>
      <c r="R19">
        <v>0.60524622010496254</v>
      </c>
      <c r="S19">
        <v>0.30265080359006469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1.2895708846326446</v>
      </c>
      <c r="AC19">
        <v>0.82334129341264861</v>
      </c>
      <c r="AD19">
        <v>0</v>
      </c>
      <c r="AE19">
        <v>1.3848009793362552</v>
      </c>
      <c r="AF19">
        <v>0.29100735284909202</v>
      </c>
      <c r="AG19">
        <v>2.0276429147150905</v>
      </c>
      <c r="AH19">
        <v>0</v>
      </c>
      <c r="AI19">
        <v>0</v>
      </c>
      <c r="AJ19">
        <v>0</v>
      </c>
      <c r="AK19">
        <v>3.7054490672510951</v>
      </c>
      <c r="AL19">
        <v>0</v>
      </c>
      <c r="AM19">
        <v>0.64075692143602592</v>
      </c>
      <c r="AN19">
        <v>2.6101629805886033E-2</v>
      </c>
      <c r="AO19">
        <v>0</v>
      </c>
      <c r="AP19">
        <v>0</v>
      </c>
      <c r="AQ19">
        <v>0</v>
      </c>
      <c r="AR19">
        <v>0</v>
      </c>
      <c r="AS19">
        <v>1.2814395428929242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67.51001669797536</v>
      </c>
      <c r="BA19">
        <v>3.7785741818835348</v>
      </c>
      <c r="BB19">
        <f t="shared" si="0"/>
        <v>87.95371922778682</v>
      </c>
      <c r="BC19">
        <v>1.3357818813559323</v>
      </c>
      <c r="BD19">
        <v>0</v>
      </c>
      <c r="BE19">
        <v>0</v>
      </c>
      <c r="BF19">
        <v>0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0.33396301447928206</v>
      </c>
      <c r="L20">
        <v>4.2365887004839919</v>
      </c>
      <c r="M20">
        <v>1.1999013310183517</v>
      </c>
      <c r="N20">
        <v>1.3149655604257984</v>
      </c>
      <c r="O20">
        <v>1.4715090795241075</v>
      </c>
      <c r="P20">
        <v>1.7637073114628803</v>
      </c>
      <c r="Q20">
        <v>0.18785222291797118</v>
      </c>
      <c r="R20">
        <v>0.60524622010496254</v>
      </c>
      <c r="S20">
        <v>0.30265080359006469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1.2895708846326446</v>
      </c>
      <c r="AC20">
        <v>0.82334129341264861</v>
      </c>
      <c r="AD20">
        <v>0</v>
      </c>
      <c r="AE20">
        <v>1.3848009793362552</v>
      </c>
      <c r="AF20">
        <v>0.29100735284909202</v>
      </c>
      <c r="AG20">
        <v>2.0276429147150905</v>
      </c>
      <c r="AH20">
        <v>0</v>
      </c>
      <c r="AI20">
        <v>0</v>
      </c>
      <c r="AJ20">
        <v>0</v>
      </c>
      <c r="AK20">
        <v>3.7054490672510951</v>
      </c>
      <c r="AL20">
        <v>0</v>
      </c>
      <c r="AM20">
        <v>0.64075692143602592</v>
      </c>
      <c r="AN20">
        <v>2.6101629805886033E-2</v>
      </c>
      <c r="AO20">
        <v>0</v>
      </c>
      <c r="AP20">
        <v>0</v>
      </c>
      <c r="AQ20">
        <v>0</v>
      </c>
      <c r="AR20">
        <v>0</v>
      </c>
      <c r="AS20">
        <v>1.2814395428929242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67.522755165936132</v>
      </c>
      <c r="BA20">
        <v>3.7791066498443016</v>
      </c>
      <c r="BB20">
        <f t="shared" si="0"/>
        <v>87.96592522778684</v>
      </c>
      <c r="BC20">
        <v>1.3357818813559323</v>
      </c>
      <c r="BD20">
        <v>0</v>
      </c>
      <c r="BE20">
        <v>0</v>
      </c>
      <c r="BF20">
        <v>0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0.33396301447928206</v>
      </c>
      <c r="L21">
        <v>4.2365887004839919</v>
      </c>
      <c r="M21">
        <v>1.2210394489668126</v>
      </c>
      <c r="N21">
        <v>1.3149655604257984</v>
      </c>
      <c r="O21">
        <v>1.4715090795241075</v>
      </c>
      <c r="P21">
        <v>1.7637073114628803</v>
      </c>
      <c r="Q21">
        <v>0.18785222291797118</v>
      </c>
      <c r="R21">
        <v>0.60524622010496254</v>
      </c>
      <c r="S21">
        <v>0.30265080359006469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1.2895708846326446</v>
      </c>
      <c r="AC21">
        <v>0.82334129341264861</v>
      </c>
      <c r="AD21">
        <v>0</v>
      </c>
      <c r="AE21">
        <v>1.3848009793362552</v>
      </c>
      <c r="AF21">
        <v>0.29100735284909202</v>
      </c>
      <c r="AG21">
        <v>2.0276429147150905</v>
      </c>
      <c r="AH21">
        <v>0</v>
      </c>
      <c r="AI21">
        <v>0</v>
      </c>
      <c r="AJ21">
        <v>0</v>
      </c>
      <c r="AK21">
        <v>3.7054490672510951</v>
      </c>
      <c r="AL21">
        <v>0</v>
      </c>
      <c r="AM21">
        <v>0.64075692143602592</v>
      </c>
      <c r="AN21">
        <v>2.6634318263410558E-2</v>
      </c>
      <c r="AO21">
        <v>0</v>
      </c>
      <c r="AP21">
        <v>0</v>
      </c>
      <c r="AQ21">
        <v>0</v>
      </c>
      <c r="AR21">
        <v>0</v>
      </c>
      <c r="AS21">
        <v>1.2814395428929242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67.595808808181999</v>
      </c>
      <c r="BA21">
        <v>3.7830661317979453</v>
      </c>
      <c r="BB21">
        <f t="shared" si="0"/>
        <v>88.056690194485029</v>
      </c>
      <c r="BC21">
        <v>1.3357818813559323</v>
      </c>
      <c r="BD21">
        <v>0</v>
      </c>
      <c r="BE21">
        <v>0</v>
      </c>
      <c r="BF21">
        <v>0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0.33396301447928206</v>
      </c>
      <c r="L22">
        <v>4.2365887004839919</v>
      </c>
      <c r="M22">
        <v>1.2210394489668126</v>
      </c>
      <c r="N22">
        <v>1.3149655604257984</v>
      </c>
      <c r="O22">
        <v>1.4715090795241075</v>
      </c>
      <c r="P22">
        <v>1.7637073114628803</v>
      </c>
      <c r="Q22">
        <v>0.18785222291797118</v>
      </c>
      <c r="R22">
        <v>0.60524622010496254</v>
      </c>
      <c r="S22">
        <v>0.30265080359006469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1.2895708846326446</v>
      </c>
      <c r="AC22">
        <v>0.82334129341264861</v>
      </c>
      <c r="AD22">
        <v>0</v>
      </c>
      <c r="AE22">
        <v>1.3848009793362552</v>
      </c>
      <c r="AF22">
        <v>0.29100735284909202</v>
      </c>
      <c r="AG22">
        <v>2.0276429147150905</v>
      </c>
      <c r="AH22">
        <v>0</v>
      </c>
      <c r="AI22">
        <v>0</v>
      </c>
      <c r="AJ22">
        <v>0</v>
      </c>
      <c r="AK22">
        <v>3.7054490672510951</v>
      </c>
      <c r="AL22">
        <v>0</v>
      </c>
      <c r="AM22">
        <v>0.64075692143602592</v>
      </c>
      <c r="AN22">
        <v>2.6634318263410558E-2</v>
      </c>
      <c r="AO22">
        <v>0</v>
      </c>
      <c r="AP22">
        <v>0</v>
      </c>
      <c r="AQ22">
        <v>0</v>
      </c>
      <c r="AR22">
        <v>0</v>
      </c>
      <c r="AS22">
        <v>1.2814395428929242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67.731479858067217</v>
      </c>
      <c r="BA22">
        <v>3.7887371816831537</v>
      </c>
      <c r="BB22">
        <f t="shared" si="0"/>
        <v>88.186690194485038</v>
      </c>
      <c r="BC22">
        <v>1.3357818813559323</v>
      </c>
      <c r="BD22">
        <v>0</v>
      </c>
      <c r="BE22">
        <v>0</v>
      </c>
      <c r="BF22">
        <v>0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0.3235467377537492</v>
      </c>
      <c r="L23">
        <v>4.2365887004839919</v>
      </c>
      <c r="M23">
        <v>1.1792945105405968</v>
      </c>
      <c r="N23">
        <v>1.3149655604257984</v>
      </c>
      <c r="O23">
        <v>1.4610080591515242</v>
      </c>
      <c r="P23">
        <v>1.7637073114628803</v>
      </c>
      <c r="Q23">
        <v>0.18785222291797118</v>
      </c>
      <c r="R23">
        <v>0.60524622010496254</v>
      </c>
      <c r="S23">
        <v>0.30265080359006469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1.2895708846326446</v>
      </c>
      <c r="AC23">
        <v>0.82334129341264861</v>
      </c>
      <c r="AD23">
        <v>0</v>
      </c>
      <c r="AE23">
        <v>1.3848009793362552</v>
      </c>
      <c r="AF23">
        <v>0.29100735284909202</v>
      </c>
      <c r="AG23">
        <v>2.0276429147150905</v>
      </c>
      <c r="AH23">
        <v>0</v>
      </c>
      <c r="AI23">
        <v>0</v>
      </c>
      <c r="AJ23">
        <v>0</v>
      </c>
      <c r="AK23">
        <v>3.7054490672510951</v>
      </c>
      <c r="AL23">
        <v>0</v>
      </c>
      <c r="AM23">
        <v>0.64075692143602592</v>
      </c>
      <c r="AN23">
        <v>2.7166980567731164E-2</v>
      </c>
      <c r="AO23">
        <v>0</v>
      </c>
      <c r="AP23">
        <v>0</v>
      </c>
      <c r="AQ23">
        <v>0</v>
      </c>
      <c r="AR23">
        <v>0</v>
      </c>
      <c r="AS23">
        <v>1.2814395428929242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66.635675224379028</v>
      </c>
      <c r="BA23">
        <v>3.7403355318343792</v>
      </c>
      <c r="BB23">
        <f t="shared" si="0"/>
        <v>87.077157637425628</v>
      </c>
      <c r="BC23">
        <v>1.3357818813559323</v>
      </c>
      <c r="BD23">
        <v>0</v>
      </c>
      <c r="BE23">
        <v>0</v>
      </c>
      <c r="BF23">
        <v>0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0.3235467377537492</v>
      </c>
      <c r="L24">
        <v>4.2365887004839919</v>
      </c>
      <c r="M24">
        <v>1.1792945105405968</v>
      </c>
      <c r="N24">
        <v>1.3149655604257984</v>
      </c>
      <c r="O24">
        <v>1.4610080591515242</v>
      </c>
      <c r="P24">
        <v>1.7637073114628803</v>
      </c>
      <c r="Q24">
        <v>0.18785222291797118</v>
      </c>
      <c r="R24">
        <v>0.60524622010496254</v>
      </c>
      <c r="S24">
        <v>0.30265080359006469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1.2895708846326446</v>
      </c>
      <c r="AC24">
        <v>0.82334129341264861</v>
      </c>
      <c r="AD24">
        <v>0</v>
      </c>
      <c r="AE24">
        <v>1.3848009793362552</v>
      </c>
      <c r="AF24">
        <v>0.29100735284909202</v>
      </c>
      <c r="AG24">
        <v>2.0276429147150905</v>
      </c>
      <c r="AH24">
        <v>0.44919151221039444</v>
      </c>
      <c r="AI24">
        <v>0</v>
      </c>
      <c r="AJ24">
        <v>0</v>
      </c>
      <c r="AK24">
        <v>3.7054490672510951</v>
      </c>
      <c r="AL24">
        <v>0</v>
      </c>
      <c r="AM24">
        <v>0.64075692143602592</v>
      </c>
      <c r="AN24">
        <v>2.7166980567731164E-2</v>
      </c>
      <c r="AO24">
        <v>0</v>
      </c>
      <c r="AP24">
        <v>0</v>
      </c>
      <c r="AQ24">
        <v>0</v>
      </c>
      <c r="AR24">
        <v>0</v>
      </c>
      <c r="AS24">
        <v>1.2814395428929242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69.374848674598198</v>
      </c>
      <c r="BA24">
        <v>3.8736091872639355</v>
      </c>
      <c r="BB24">
        <f t="shared" si="0"/>
        <v>90.899415681344237</v>
      </c>
      <c r="BC24">
        <v>1.3357818813559323</v>
      </c>
      <c r="BD24">
        <v>0.55988267441860473</v>
      </c>
      <c r="BE24">
        <v>0.20728406250000003</v>
      </c>
      <c r="BF24">
        <v>0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0.2608996210486732</v>
      </c>
      <c r="L25">
        <v>4.2365887004839919</v>
      </c>
      <c r="M25">
        <v>1.1792945105405968</v>
      </c>
      <c r="N25">
        <v>1.3149655604257984</v>
      </c>
      <c r="O25">
        <v>1.4610080591515242</v>
      </c>
      <c r="P25">
        <v>1.7637073114628803</v>
      </c>
      <c r="Q25">
        <v>0.18785222291797118</v>
      </c>
      <c r="R25">
        <v>0.60530160718012938</v>
      </c>
      <c r="S25">
        <v>0.30265080359006469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1.2895708846326446</v>
      </c>
      <c r="AC25">
        <v>0.82334129341264861</v>
      </c>
      <c r="AD25">
        <v>0</v>
      </c>
      <c r="AE25">
        <v>1.3848009793362552</v>
      </c>
      <c r="AF25">
        <v>0.29100735284909202</v>
      </c>
      <c r="AG25">
        <v>2.0276429147150905</v>
      </c>
      <c r="AH25">
        <v>1.109503041640576</v>
      </c>
      <c r="AI25">
        <v>0</v>
      </c>
      <c r="AJ25">
        <v>0</v>
      </c>
      <c r="AK25">
        <v>3.7054490672510951</v>
      </c>
      <c r="AL25">
        <v>0</v>
      </c>
      <c r="AM25">
        <v>0.64075692143602592</v>
      </c>
      <c r="AN25">
        <v>2.7166980567731164E-2</v>
      </c>
      <c r="AO25">
        <v>0</v>
      </c>
      <c r="AP25">
        <v>0</v>
      </c>
      <c r="AQ25">
        <v>0</v>
      </c>
      <c r="AR25">
        <v>0</v>
      </c>
      <c r="AS25">
        <v>1.2814395428929242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69.41527551659361</v>
      </c>
      <c r="BA25">
        <v>3.9002837168910016</v>
      </c>
      <c r="BB25">
        <f t="shared" si="0"/>
        <v>91.810531680379952</v>
      </c>
      <c r="BC25">
        <v>1.3357818813559323</v>
      </c>
      <c r="BD25">
        <v>0.55988267441860473</v>
      </c>
      <c r="BE25">
        <v>0.50692794936708852</v>
      </c>
      <c r="BF25">
        <v>0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0.2608996210486732</v>
      </c>
      <c r="L26">
        <v>4.2365887004839919</v>
      </c>
      <c r="M26">
        <v>1.1792945105405968</v>
      </c>
      <c r="N26">
        <v>1.3149655604257984</v>
      </c>
      <c r="O26">
        <v>1.4610080591515242</v>
      </c>
      <c r="P26">
        <v>1.7637073114628803</v>
      </c>
      <c r="Q26">
        <v>0.18785222291797118</v>
      </c>
      <c r="R26">
        <v>0.60530160718012938</v>
      </c>
      <c r="S26">
        <v>0.30265080359006469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1.2895708846326446</v>
      </c>
      <c r="AC26">
        <v>0.82334129341264861</v>
      </c>
      <c r="AD26">
        <v>0</v>
      </c>
      <c r="AE26">
        <v>1.3848009793362552</v>
      </c>
      <c r="AF26">
        <v>0.29100735284909202</v>
      </c>
      <c r="AG26">
        <v>2.0276429147150905</v>
      </c>
      <c r="AH26">
        <v>1.6642545948653724</v>
      </c>
      <c r="AI26">
        <v>0</v>
      </c>
      <c r="AJ26">
        <v>0</v>
      </c>
      <c r="AK26">
        <v>3.7054490672510951</v>
      </c>
      <c r="AL26">
        <v>0</v>
      </c>
      <c r="AM26">
        <v>0.64075692143602592</v>
      </c>
      <c r="AN26">
        <v>2.7166980567731164E-2</v>
      </c>
      <c r="AO26">
        <v>0</v>
      </c>
      <c r="AP26">
        <v>0</v>
      </c>
      <c r="AQ26">
        <v>0</v>
      </c>
      <c r="AR26">
        <v>0</v>
      </c>
      <c r="AS26">
        <v>1.2814395428929242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70.270954915466504</v>
      </c>
      <c r="BA26">
        <v>3.9592397306886897</v>
      </c>
      <c r="BB26">
        <f t="shared" si="0"/>
        <v>93.420643015304421</v>
      </c>
      <c r="BC26">
        <v>1.3357818813559323</v>
      </c>
      <c r="BD26">
        <v>0.55988267441860473</v>
      </c>
      <c r="BE26">
        <v>0.76556434599156109</v>
      </c>
      <c r="BF26">
        <v>0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0.2608996210486732</v>
      </c>
      <c r="L27">
        <v>4.2365887004839919</v>
      </c>
      <c r="M27">
        <v>1.1792945105405968</v>
      </c>
      <c r="N27">
        <v>1.3149655604257984</v>
      </c>
      <c r="O27">
        <v>1.4610080591515242</v>
      </c>
      <c r="P27">
        <v>1.7637073114628803</v>
      </c>
      <c r="Q27">
        <v>0.18785222291797118</v>
      </c>
      <c r="R27">
        <v>0.58435945721877047</v>
      </c>
      <c r="S27">
        <v>0.30265080359006469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1.2895708846326446</v>
      </c>
      <c r="AC27">
        <v>0.82334129341264861</v>
      </c>
      <c r="AD27">
        <v>0.37303895907952411</v>
      </c>
      <c r="AE27">
        <v>2.0826107827175955</v>
      </c>
      <c r="AF27">
        <v>0.29100735284909202</v>
      </c>
      <c r="AG27">
        <v>2.0276429147150905</v>
      </c>
      <c r="AH27">
        <v>1.6642545948653724</v>
      </c>
      <c r="AI27">
        <v>0</v>
      </c>
      <c r="AJ27">
        <v>0</v>
      </c>
      <c r="AK27">
        <v>3.7054490672510951</v>
      </c>
      <c r="AL27">
        <v>0</v>
      </c>
      <c r="AM27">
        <v>0.64075692143602592</v>
      </c>
      <c r="AN27">
        <v>2.7166980567731164E-2</v>
      </c>
      <c r="AO27">
        <v>0</v>
      </c>
      <c r="AP27">
        <v>0</v>
      </c>
      <c r="AQ27">
        <v>0</v>
      </c>
      <c r="AR27">
        <v>0</v>
      </c>
      <c r="AS27">
        <v>1.2814395428929242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70.281391150073063</v>
      </c>
      <c r="BA27">
        <v>4.003562061697723</v>
      </c>
      <c r="BB27">
        <f t="shared" si="0"/>
        <v>94.43666353140145</v>
      </c>
      <c r="BC27">
        <v>1.3357818813559323</v>
      </c>
      <c r="BD27">
        <v>0.55988267441860473</v>
      </c>
      <c r="BE27">
        <v>0.76556434599156109</v>
      </c>
      <c r="BF27">
        <v>0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0.2608996210486732</v>
      </c>
      <c r="L28">
        <v>4.2365887004839919</v>
      </c>
      <c r="M28">
        <v>1.1792945105405968</v>
      </c>
      <c r="N28">
        <v>1.3149655604257984</v>
      </c>
      <c r="O28">
        <v>1.4610080591515242</v>
      </c>
      <c r="P28">
        <v>1.7637073114628803</v>
      </c>
      <c r="Q28">
        <v>0.18785222291797118</v>
      </c>
      <c r="R28">
        <v>0.58435945721877047</v>
      </c>
      <c r="S28">
        <v>0.30265080359006469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1.2895708846326446</v>
      </c>
      <c r="AC28">
        <v>0.82334129341264861</v>
      </c>
      <c r="AD28">
        <v>0.74607788124608632</v>
      </c>
      <c r="AE28">
        <v>2.0826107827175955</v>
      </c>
      <c r="AF28">
        <v>0.29100735284909202</v>
      </c>
      <c r="AG28">
        <v>2.0276429147150905</v>
      </c>
      <c r="AH28">
        <v>1.6642545948653724</v>
      </c>
      <c r="AI28">
        <v>0</v>
      </c>
      <c r="AJ28">
        <v>0</v>
      </c>
      <c r="AK28">
        <v>3.7054490672510951</v>
      </c>
      <c r="AL28">
        <v>0</v>
      </c>
      <c r="AM28">
        <v>0.64075692143602592</v>
      </c>
      <c r="AN28">
        <v>2.7166980567731164E-2</v>
      </c>
      <c r="AO28">
        <v>0</v>
      </c>
      <c r="AP28">
        <v>0</v>
      </c>
      <c r="AQ28">
        <v>0</v>
      </c>
      <c r="AR28">
        <v>0</v>
      </c>
      <c r="AS28">
        <v>1.2814395428929242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70.281391150073063</v>
      </c>
      <c r="BA28">
        <v>4.0191550886442844</v>
      </c>
      <c r="BB28">
        <f t="shared" si="0"/>
        <v>94.794109426621446</v>
      </c>
      <c r="BC28">
        <v>1.3357818813559323</v>
      </c>
      <c r="BD28">
        <v>0.55988267441860473</v>
      </c>
      <c r="BE28">
        <v>0.76556434599156109</v>
      </c>
      <c r="BF28">
        <v>0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0.2608996210486732</v>
      </c>
      <c r="L29">
        <v>4.2365887004839919</v>
      </c>
      <c r="M29">
        <v>1.1792945105405968</v>
      </c>
      <c r="N29">
        <v>1.3149655604257984</v>
      </c>
      <c r="O29">
        <v>1.4610080591515242</v>
      </c>
      <c r="P29">
        <v>1.7637073114628803</v>
      </c>
      <c r="Q29">
        <v>0.18785222291797118</v>
      </c>
      <c r="R29">
        <v>0.58435945721877047</v>
      </c>
      <c r="S29">
        <v>0.30265080359006469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1.2895708846326446</v>
      </c>
      <c r="AC29">
        <v>0.82334129341264861</v>
      </c>
      <c r="AD29">
        <v>1.1191168403256104</v>
      </c>
      <c r="AE29">
        <v>2.0826107827175955</v>
      </c>
      <c r="AF29">
        <v>0.29100735284909202</v>
      </c>
      <c r="AG29">
        <v>2.0276429147150905</v>
      </c>
      <c r="AH29">
        <v>1.6642545948653724</v>
      </c>
      <c r="AI29">
        <v>0</v>
      </c>
      <c r="AJ29">
        <v>0</v>
      </c>
      <c r="AK29">
        <v>3.7054490672510951</v>
      </c>
      <c r="AL29">
        <v>0</v>
      </c>
      <c r="AM29">
        <v>0.64075692143602592</v>
      </c>
      <c r="AN29">
        <v>2.7166980567731164E-2</v>
      </c>
      <c r="AO29">
        <v>0</v>
      </c>
      <c r="AP29">
        <v>0</v>
      </c>
      <c r="AQ29">
        <v>0</v>
      </c>
      <c r="AR29">
        <v>0</v>
      </c>
      <c r="AS29">
        <v>1.2814395428929242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70.281391150073063</v>
      </c>
      <c r="BA29">
        <v>4.0347481171338089</v>
      </c>
      <c r="BB29">
        <f t="shared" si="0"/>
        <v>95.151555357211464</v>
      </c>
      <c r="BC29">
        <v>1.3357818813559323</v>
      </c>
      <c r="BD29">
        <v>0.55988267441860473</v>
      </c>
      <c r="BE29">
        <v>0.76556434599156109</v>
      </c>
      <c r="BF29">
        <v>0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0.2608996210486732</v>
      </c>
      <c r="L30">
        <v>4.2365887004839919</v>
      </c>
      <c r="M30">
        <v>1.1792945105405968</v>
      </c>
      <c r="N30">
        <v>1.3149655604257984</v>
      </c>
      <c r="O30">
        <v>1.4610080591515242</v>
      </c>
      <c r="P30">
        <v>1.7637073114628803</v>
      </c>
      <c r="Q30">
        <v>0.18785222291797118</v>
      </c>
      <c r="R30">
        <v>0.60529833933093757</v>
      </c>
      <c r="S30">
        <v>0.30265080359006469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1.2895708846326446</v>
      </c>
      <c r="AC30">
        <v>0.82334129341264861</v>
      </c>
      <c r="AD30">
        <v>1.1191168403256104</v>
      </c>
      <c r="AE30">
        <v>2.0826107827175955</v>
      </c>
      <c r="AF30">
        <v>0.29100735284909202</v>
      </c>
      <c r="AG30">
        <v>2.0276429147150905</v>
      </c>
      <c r="AH30">
        <v>1.6642545948653724</v>
      </c>
      <c r="AI30">
        <v>0</v>
      </c>
      <c r="AJ30">
        <v>0</v>
      </c>
      <c r="AK30">
        <v>3.7054490672510951</v>
      </c>
      <c r="AL30">
        <v>0</v>
      </c>
      <c r="AM30">
        <v>0.64075692143602592</v>
      </c>
      <c r="AN30">
        <v>2.7166980567731164E-2</v>
      </c>
      <c r="AO30">
        <v>0</v>
      </c>
      <c r="AP30">
        <v>0</v>
      </c>
      <c r="AQ30">
        <v>0</v>
      </c>
      <c r="AR30">
        <v>0</v>
      </c>
      <c r="AS30">
        <v>1.2814395428929242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70.281391150073063</v>
      </c>
      <c r="BA30">
        <v>4.0356233624060973</v>
      </c>
      <c r="BB30">
        <f t="shared" si="0"/>
        <v>95.171618994051329</v>
      </c>
      <c r="BC30">
        <v>1.3357818813559323</v>
      </c>
      <c r="BD30">
        <v>0.55988267441860473</v>
      </c>
      <c r="BE30">
        <v>0.76556434599156109</v>
      </c>
      <c r="BF30">
        <v>0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0.18785409047336993</v>
      </c>
      <c r="L31">
        <v>4.2365887004839919</v>
      </c>
      <c r="M31">
        <v>1.1792945105405968</v>
      </c>
      <c r="N31">
        <v>1.3149655604257984</v>
      </c>
      <c r="O31">
        <v>1.4610080591515242</v>
      </c>
      <c r="P31">
        <v>1.7637073114628803</v>
      </c>
      <c r="Q31">
        <v>0.18785222291797118</v>
      </c>
      <c r="R31">
        <v>0.60530160718012938</v>
      </c>
      <c r="S31">
        <v>0.30265080359006469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1.2895708846326446</v>
      </c>
      <c r="AC31">
        <v>0.82334129341264861</v>
      </c>
      <c r="AD31">
        <v>1.1191168403256104</v>
      </c>
      <c r="AE31">
        <v>2.0826107827175955</v>
      </c>
      <c r="AF31">
        <v>0.29100735284909202</v>
      </c>
      <c r="AG31">
        <v>2.0276429147150905</v>
      </c>
      <c r="AH31">
        <v>1.6642545948653724</v>
      </c>
      <c r="AI31">
        <v>0</v>
      </c>
      <c r="AJ31">
        <v>0</v>
      </c>
      <c r="AK31">
        <v>3.7054490672510951</v>
      </c>
      <c r="AL31">
        <v>0</v>
      </c>
      <c r="AM31">
        <v>0.64075692143602592</v>
      </c>
      <c r="AN31">
        <v>2.7166980567731164E-2</v>
      </c>
      <c r="AO31">
        <v>0</v>
      </c>
      <c r="AP31">
        <v>0</v>
      </c>
      <c r="AQ31">
        <v>0</v>
      </c>
      <c r="AR31">
        <v>0</v>
      </c>
      <c r="AS31">
        <v>1.2814395428929242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70.677968065122101</v>
      </c>
      <c r="BA31">
        <v>4.0491471108731893</v>
      </c>
      <c r="BB31">
        <f t="shared" si="0"/>
        <v>95.481629897907155</v>
      </c>
      <c r="BC31">
        <v>1.3357818813559323</v>
      </c>
      <c r="BD31">
        <v>0.55988267441860473</v>
      </c>
      <c r="BE31">
        <v>0.76556434599156109</v>
      </c>
      <c r="BF31">
        <v>0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0.18785409047336993</v>
      </c>
      <c r="L32">
        <v>4.2365887004839919</v>
      </c>
      <c r="M32">
        <v>1.1792945105405968</v>
      </c>
      <c r="N32">
        <v>1.3149655604257984</v>
      </c>
      <c r="O32">
        <v>1.4610080591515242</v>
      </c>
      <c r="P32">
        <v>1.7637073114628803</v>
      </c>
      <c r="Q32">
        <v>0.18785222291797118</v>
      </c>
      <c r="R32">
        <v>0.60530160718012938</v>
      </c>
      <c r="S32">
        <v>0.30265080359006469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1.2895708846326446</v>
      </c>
      <c r="AC32">
        <v>0.82334129341264861</v>
      </c>
      <c r="AD32">
        <v>0.74607788124608632</v>
      </c>
      <c r="AE32">
        <v>2.0826107827175955</v>
      </c>
      <c r="AF32">
        <v>0.29100735284909202</v>
      </c>
      <c r="AG32">
        <v>2.0276429147150905</v>
      </c>
      <c r="AH32">
        <v>1.109503041640576</v>
      </c>
      <c r="AI32">
        <v>0</v>
      </c>
      <c r="AJ32">
        <v>0</v>
      </c>
      <c r="AK32">
        <v>3.7054490672510951</v>
      </c>
      <c r="AL32">
        <v>0</v>
      </c>
      <c r="AM32">
        <v>0.64075692143602592</v>
      </c>
      <c r="AN32">
        <v>2.7166980567731164E-2</v>
      </c>
      <c r="AO32">
        <v>0</v>
      </c>
      <c r="AP32">
        <v>0</v>
      </c>
      <c r="AQ32">
        <v>0</v>
      </c>
      <c r="AR32">
        <v>0</v>
      </c>
      <c r="AS32">
        <v>1.2814395428929242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69.853597370068883</v>
      </c>
      <c r="BA32">
        <v>3.9759067724056516</v>
      </c>
      <c r="BB32">
        <f t="shared" si="0"/>
        <v>93.544072632392698</v>
      </c>
      <c r="BC32">
        <v>1.3357818813559323</v>
      </c>
      <c r="BD32">
        <v>0.55988267441860473</v>
      </c>
      <c r="BE32">
        <v>0.50692794936708852</v>
      </c>
      <c r="BF32">
        <v>0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0.18785409047336993</v>
      </c>
      <c r="L33">
        <v>4.2365887004839919</v>
      </c>
      <c r="M33">
        <v>1.1792945105405968</v>
      </c>
      <c r="N33">
        <v>1.3149655604257984</v>
      </c>
      <c r="O33">
        <v>1.4610080591515242</v>
      </c>
      <c r="P33">
        <v>1.7637073114628803</v>
      </c>
      <c r="Q33">
        <v>0.18785222291797118</v>
      </c>
      <c r="R33">
        <v>0.58442913796702156</v>
      </c>
      <c r="S33">
        <v>0.3025211284892006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1.2895708846326446</v>
      </c>
      <c r="AC33">
        <v>0.82334129341264861</v>
      </c>
      <c r="AD33">
        <v>0.37303895907952411</v>
      </c>
      <c r="AE33">
        <v>2.0826107827175955</v>
      </c>
      <c r="AF33">
        <v>0.29100735284909202</v>
      </c>
      <c r="AG33">
        <v>2.0276429147150905</v>
      </c>
      <c r="AH33">
        <v>0.55475155322479652</v>
      </c>
      <c r="AI33">
        <v>0</v>
      </c>
      <c r="AJ33">
        <v>0</v>
      </c>
      <c r="AK33">
        <v>3.7054490672510951</v>
      </c>
      <c r="AL33">
        <v>0</v>
      </c>
      <c r="AM33">
        <v>0.64075692143602592</v>
      </c>
      <c r="AN33">
        <v>2.7166980567731164E-2</v>
      </c>
      <c r="AO33">
        <v>0</v>
      </c>
      <c r="AP33">
        <v>0</v>
      </c>
      <c r="AQ33">
        <v>0</v>
      </c>
      <c r="AR33">
        <v>0</v>
      </c>
      <c r="AS33">
        <v>1.2814395428929242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69.02922667501565</v>
      </c>
      <c r="BA33">
        <v>3.9017885485577537</v>
      </c>
      <c r="BB33">
        <f t="shared" si="0"/>
        <v>91.596736365784707</v>
      </c>
      <c r="BC33">
        <v>1.3357818813559323</v>
      </c>
      <c r="BD33">
        <v>0.55988267441860473</v>
      </c>
      <c r="BE33">
        <v>0.25863670886075951</v>
      </c>
      <c r="BF33">
        <v>0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0.18785409047336993</v>
      </c>
      <c r="L34">
        <v>4.2365887004839919</v>
      </c>
      <c r="M34">
        <v>1.1792945105405968</v>
      </c>
      <c r="N34">
        <v>1.3149655604257984</v>
      </c>
      <c r="O34">
        <v>1.4610080591515242</v>
      </c>
      <c r="P34">
        <v>1.7637073114628803</v>
      </c>
      <c r="Q34">
        <v>0.18785222291797118</v>
      </c>
      <c r="R34">
        <v>0.58435945721877047</v>
      </c>
      <c r="S34">
        <v>0.3025211284892006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1.2895708846326446</v>
      </c>
      <c r="AC34">
        <v>0.82334129341264861</v>
      </c>
      <c r="AD34">
        <v>0.37303895907952411</v>
      </c>
      <c r="AE34">
        <v>2.0826107827175955</v>
      </c>
      <c r="AF34">
        <v>0.29100735284909202</v>
      </c>
      <c r="AG34">
        <v>2.0276429147150905</v>
      </c>
      <c r="AH34">
        <v>0</v>
      </c>
      <c r="AI34">
        <v>0.13542916718847842</v>
      </c>
      <c r="AJ34">
        <v>0</v>
      </c>
      <c r="AK34">
        <v>3.7054490672510951</v>
      </c>
      <c r="AL34">
        <v>0</v>
      </c>
      <c r="AM34">
        <v>0.64075692143602592</v>
      </c>
      <c r="AN34">
        <v>2.7166980567731164E-2</v>
      </c>
      <c r="AO34">
        <v>0</v>
      </c>
      <c r="AP34">
        <v>0</v>
      </c>
      <c r="AQ34">
        <v>0</v>
      </c>
      <c r="AR34">
        <v>0</v>
      </c>
      <c r="AS34">
        <v>1.2814395428929242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66.406078063034855</v>
      </c>
      <c r="BA34">
        <v>3.7746103481853686</v>
      </c>
      <c r="BB34">
        <f t="shared" si="0"/>
        <v>87.862854504112377</v>
      </c>
      <c r="BC34">
        <v>1.3357818813559323</v>
      </c>
      <c r="BD34">
        <v>0</v>
      </c>
      <c r="BE34">
        <v>0</v>
      </c>
      <c r="BF34">
        <v>0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0.3235467377537492</v>
      </c>
      <c r="L35">
        <v>4.2365887004839919</v>
      </c>
      <c r="M35">
        <v>1.1792945105405968</v>
      </c>
      <c r="N35">
        <v>1.3149655604257984</v>
      </c>
      <c r="O35">
        <v>1.4610080591515242</v>
      </c>
      <c r="P35">
        <v>1.7637073114628803</v>
      </c>
      <c r="Q35">
        <v>0.18785222291797118</v>
      </c>
      <c r="R35">
        <v>0.58435945721877047</v>
      </c>
      <c r="S35">
        <v>0.30265080359006469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1.2895708846326446</v>
      </c>
      <c r="AC35">
        <v>0.82334129341264861</v>
      </c>
      <c r="AD35">
        <v>0.37303895907952411</v>
      </c>
      <c r="AE35">
        <v>2.0826107827175955</v>
      </c>
      <c r="AF35">
        <v>0.29100735284909202</v>
      </c>
      <c r="AG35">
        <v>2.0276429147150905</v>
      </c>
      <c r="AH35">
        <v>0</v>
      </c>
      <c r="AI35">
        <v>0.13542916718847842</v>
      </c>
      <c r="AJ35">
        <v>0</v>
      </c>
      <c r="AK35">
        <v>3.7054490672510951</v>
      </c>
      <c r="AL35">
        <v>0</v>
      </c>
      <c r="AM35">
        <v>0.64075692143602592</v>
      </c>
      <c r="AN35">
        <v>2.7699695178459608E-2</v>
      </c>
      <c r="AO35">
        <v>0</v>
      </c>
      <c r="AP35">
        <v>0</v>
      </c>
      <c r="AQ35">
        <v>0</v>
      </c>
      <c r="AR35">
        <v>0</v>
      </c>
      <c r="AS35">
        <v>1.2814395428929242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67.446831559173447</v>
      </c>
      <c r="BA35">
        <v>3.8238134848702168</v>
      </c>
      <c r="BB35">
        <f t="shared" si="0"/>
        <v>88.990759900558089</v>
      </c>
      <c r="BC35">
        <v>1.3357818813559323</v>
      </c>
      <c r="BD35">
        <v>0</v>
      </c>
      <c r="BE35">
        <v>0</v>
      </c>
      <c r="BF35">
        <v>0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1.3671467334585681</v>
      </c>
      <c r="L36">
        <v>4.2365887004839919</v>
      </c>
      <c r="M36">
        <v>1.1792945105405968</v>
      </c>
      <c r="N36">
        <v>1.3149655604257984</v>
      </c>
      <c r="O36">
        <v>1.4610080591515242</v>
      </c>
      <c r="P36">
        <v>1.7637073114628803</v>
      </c>
      <c r="Q36">
        <v>0.18785222291797118</v>
      </c>
      <c r="R36">
        <v>0.58435945721877047</v>
      </c>
      <c r="S36">
        <v>0.30265080359006469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1.2895708846326446</v>
      </c>
      <c r="AC36">
        <v>0.82334129341264861</v>
      </c>
      <c r="AD36">
        <v>0.37303895907952411</v>
      </c>
      <c r="AE36">
        <v>2.0826107827175955</v>
      </c>
      <c r="AF36">
        <v>0.29100735284909202</v>
      </c>
      <c r="AG36">
        <v>2.0276429147150905</v>
      </c>
      <c r="AH36">
        <v>0</v>
      </c>
      <c r="AI36">
        <v>0.27085833437695683</v>
      </c>
      <c r="AJ36">
        <v>0</v>
      </c>
      <c r="AK36">
        <v>3.7054490672510951</v>
      </c>
      <c r="AL36">
        <v>0</v>
      </c>
      <c r="AM36">
        <v>0.64075692143602592</v>
      </c>
      <c r="AN36">
        <v>2.7699695178459608E-2</v>
      </c>
      <c r="AO36">
        <v>0</v>
      </c>
      <c r="AP36">
        <v>0</v>
      </c>
      <c r="AQ36">
        <v>0</v>
      </c>
      <c r="AR36">
        <v>0</v>
      </c>
      <c r="AS36">
        <v>1.2814395428929242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71.955284909204778</v>
      </c>
      <c r="BA36">
        <v>4.0615502539104664</v>
      </c>
      <c r="BB36">
        <f t="shared" si="0"/>
        <v>94.440505644442453</v>
      </c>
      <c r="BC36">
        <v>1.3357818813559323</v>
      </c>
      <c r="BD36">
        <v>0</v>
      </c>
      <c r="BE36">
        <v>0</v>
      </c>
      <c r="BF36">
        <v>0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1.3671467334585681</v>
      </c>
      <c r="L37">
        <v>4.2365887004839919</v>
      </c>
      <c r="M37">
        <v>1.1792945105405968</v>
      </c>
      <c r="N37">
        <v>1.3149655604257984</v>
      </c>
      <c r="O37">
        <v>1.4610220162939755</v>
      </c>
      <c r="P37">
        <v>1.7637073114628803</v>
      </c>
      <c r="Q37">
        <v>0.18785222291797118</v>
      </c>
      <c r="R37">
        <v>0.58435945721877047</v>
      </c>
      <c r="S37">
        <v>0.30265080359006469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1.2895708846326446</v>
      </c>
      <c r="AC37">
        <v>0.82334129341264861</v>
      </c>
      <c r="AD37">
        <v>0.37303895907952411</v>
      </c>
      <c r="AE37">
        <v>2.0826107827175955</v>
      </c>
      <c r="AF37">
        <v>0.29100735284909202</v>
      </c>
      <c r="AG37">
        <v>2.0276429147150905</v>
      </c>
      <c r="AH37">
        <v>0</v>
      </c>
      <c r="AI37">
        <v>1.4084634915466498</v>
      </c>
      <c r="AJ37">
        <v>0</v>
      </c>
      <c r="AK37">
        <v>3.7054490672510951</v>
      </c>
      <c r="AL37">
        <v>0</v>
      </c>
      <c r="AM37">
        <v>0.64075692143602592</v>
      </c>
      <c r="AN37">
        <v>2.7699695178459608E-2</v>
      </c>
      <c r="AO37">
        <v>0</v>
      </c>
      <c r="AP37">
        <v>0</v>
      </c>
      <c r="AQ37">
        <v>0</v>
      </c>
      <c r="AR37">
        <v>0</v>
      </c>
      <c r="AS37">
        <v>1.2814395428929242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71.997029847630984</v>
      </c>
      <c r="BA37">
        <v>4.1108476713149269</v>
      </c>
      <c r="BB37">
        <f t="shared" si="0"/>
        <v>95.570572279776357</v>
      </c>
      <c r="BC37">
        <v>1.3357818813559323</v>
      </c>
      <c r="BD37">
        <v>0</v>
      </c>
      <c r="BE37">
        <v>0</v>
      </c>
      <c r="BF37">
        <v>0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1.3671467334585681</v>
      </c>
      <c r="L38">
        <v>4.2365887004839919</v>
      </c>
      <c r="M38">
        <v>1.1792945105405968</v>
      </c>
      <c r="N38">
        <v>1.3149655604257984</v>
      </c>
      <c r="O38">
        <v>1.4610377979990505</v>
      </c>
      <c r="P38">
        <v>1.7637073114628803</v>
      </c>
      <c r="Q38">
        <v>0.18785222291797118</v>
      </c>
      <c r="R38">
        <v>0.58435945721877047</v>
      </c>
      <c r="S38">
        <v>0.30265080359006469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1.2895708846326446</v>
      </c>
      <c r="AC38">
        <v>0.82334129341264861</v>
      </c>
      <c r="AD38">
        <v>0.37303895907952411</v>
      </c>
      <c r="AE38">
        <v>2.0826107827175955</v>
      </c>
      <c r="AF38">
        <v>0.29100735284909202</v>
      </c>
      <c r="AG38">
        <v>2.0276429147150905</v>
      </c>
      <c r="AH38">
        <v>0</v>
      </c>
      <c r="AI38">
        <v>1.4084634915466498</v>
      </c>
      <c r="AJ38">
        <v>0</v>
      </c>
      <c r="AK38">
        <v>3.7054490672510951</v>
      </c>
      <c r="AL38">
        <v>0</v>
      </c>
      <c r="AM38">
        <v>0.64075692143602592</v>
      </c>
      <c r="AN38">
        <v>2.7699695178459608E-2</v>
      </c>
      <c r="AO38">
        <v>0</v>
      </c>
      <c r="AP38">
        <v>0</v>
      </c>
      <c r="AQ38">
        <v>0</v>
      </c>
      <c r="AR38">
        <v>0</v>
      </c>
      <c r="AS38">
        <v>1.2814395428929242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71.997029847630984</v>
      </c>
      <c r="BA38">
        <v>4.1108483309901995</v>
      </c>
      <c r="BB38">
        <f t="shared" si="0"/>
        <v>95.570587401806165</v>
      </c>
      <c r="BC38">
        <v>1.3357818813559323</v>
      </c>
      <c r="BD38">
        <v>0</v>
      </c>
      <c r="BE38">
        <v>0</v>
      </c>
      <c r="BF38">
        <v>0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1.3671310048896137</v>
      </c>
      <c r="L39">
        <v>4.2365887004839919</v>
      </c>
      <c r="M39">
        <v>1.1792945105405968</v>
      </c>
      <c r="N39">
        <v>1.3149655604257984</v>
      </c>
      <c r="O39">
        <v>1.4610377979990505</v>
      </c>
      <c r="P39">
        <v>1.7637073114628803</v>
      </c>
      <c r="Q39">
        <v>0.18785222291797118</v>
      </c>
      <c r="R39">
        <v>0.58435945721877047</v>
      </c>
      <c r="S39">
        <v>0.30265080359006469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1.2895708846326446</v>
      </c>
      <c r="AC39">
        <v>0.41167068488937586</v>
      </c>
      <c r="AD39">
        <v>0</v>
      </c>
      <c r="AE39">
        <v>2.0826107827175955</v>
      </c>
      <c r="AF39">
        <v>0.29100735284909202</v>
      </c>
      <c r="AG39">
        <v>2.0276429147150905</v>
      </c>
      <c r="AH39">
        <v>0</v>
      </c>
      <c r="AI39">
        <v>1.4084634915466498</v>
      </c>
      <c r="AJ39">
        <v>0</v>
      </c>
      <c r="AK39">
        <v>3.7054490672510951</v>
      </c>
      <c r="AL39">
        <v>0</v>
      </c>
      <c r="AM39">
        <v>0.64075692143602592</v>
      </c>
      <c r="AN39">
        <v>2.7699695178459608E-2</v>
      </c>
      <c r="AO39">
        <v>0</v>
      </c>
      <c r="AP39">
        <v>0</v>
      </c>
      <c r="AQ39">
        <v>0</v>
      </c>
      <c r="AR39">
        <v>0</v>
      </c>
      <c r="AS39">
        <v>1.2814395428929242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81.465738885410161</v>
      </c>
      <c r="BA39">
        <v>4.4738388513893943</v>
      </c>
      <c r="BB39">
        <f t="shared" si="0"/>
        <v>103.89158062301439</v>
      </c>
      <c r="BC39">
        <v>1.3357818813559323</v>
      </c>
      <c r="BD39">
        <v>0</v>
      </c>
      <c r="BE39">
        <v>0</v>
      </c>
      <c r="BF39">
        <v>0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1.3671310048896137</v>
      </c>
      <c r="L40">
        <v>4.2365887004839919</v>
      </c>
      <c r="M40">
        <v>1.1792945105405968</v>
      </c>
      <c r="N40">
        <v>1.3149655604257984</v>
      </c>
      <c r="O40">
        <v>1.4610377979990505</v>
      </c>
      <c r="P40">
        <v>1.7637073114628803</v>
      </c>
      <c r="Q40">
        <v>0.18785222291797118</v>
      </c>
      <c r="R40">
        <v>0.58435945721877047</v>
      </c>
      <c r="S40">
        <v>0.30265080359006469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1.2895708846326446</v>
      </c>
      <c r="AC40">
        <v>0.41167068488937586</v>
      </c>
      <c r="AD40">
        <v>0</v>
      </c>
      <c r="AE40">
        <v>2.0826107827175955</v>
      </c>
      <c r="AF40">
        <v>0.29100735284909202</v>
      </c>
      <c r="AG40">
        <v>2.0276429147150905</v>
      </c>
      <c r="AH40">
        <v>0</v>
      </c>
      <c r="AI40">
        <v>1.4084634915466498</v>
      </c>
      <c r="AJ40">
        <v>0</v>
      </c>
      <c r="AK40">
        <v>3.7054490672510951</v>
      </c>
      <c r="AL40">
        <v>0</v>
      </c>
      <c r="AM40">
        <v>0.64075692143602592</v>
      </c>
      <c r="AN40">
        <v>2.7699695178459608E-2</v>
      </c>
      <c r="AO40">
        <v>0</v>
      </c>
      <c r="AP40">
        <v>0</v>
      </c>
      <c r="AQ40">
        <v>0</v>
      </c>
      <c r="AR40">
        <v>0</v>
      </c>
      <c r="AS40">
        <v>1.2814395428929242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81.467386766854545</v>
      </c>
      <c r="BA40">
        <v>4.473907732833772</v>
      </c>
      <c r="BB40">
        <f t="shared" si="0"/>
        <v>103.89315962301441</v>
      </c>
      <c r="BC40">
        <v>1.3357818813559323</v>
      </c>
      <c r="BD40">
        <v>0</v>
      </c>
      <c r="BE40">
        <v>0</v>
      </c>
      <c r="BF40">
        <v>0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1.3671467334585681</v>
      </c>
      <c r="L41">
        <v>4.2365887004839919</v>
      </c>
      <c r="M41">
        <v>1.1792945105405968</v>
      </c>
      <c r="N41">
        <v>1.3149655604257984</v>
      </c>
      <c r="O41">
        <v>1.4610377979990505</v>
      </c>
      <c r="P41">
        <v>1.7637073114628803</v>
      </c>
      <c r="Q41">
        <v>0.18785222291797118</v>
      </c>
      <c r="R41">
        <v>0.58435945721877047</v>
      </c>
      <c r="S41">
        <v>0.30265080359006469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0.64151243622938847</v>
      </c>
      <c r="AC41">
        <v>0.41167068488937586</v>
      </c>
      <c r="AD41">
        <v>0</v>
      </c>
      <c r="AE41">
        <v>2.0826107827175955</v>
      </c>
      <c r="AF41">
        <v>0.29100735284909202</v>
      </c>
      <c r="AG41">
        <v>2.0276429147150905</v>
      </c>
      <c r="AH41">
        <v>0</v>
      </c>
      <c r="AI41">
        <v>1.4084634915466498</v>
      </c>
      <c r="AJ41">
        <v>0</v>
      </c>
      <c r="AK41">
        <v>3.7054490672510951</v>
      </c>
      <c r="AL41">
        <v>0</v>
      </c>
      <c r="AM41">
        <v>0.64075692143602592</v>
      </c>
      <c r="AN41">
        <v>2.7699695178459608E-2</v>
      </c>
      <c r="AO41">
        <v>0</v>
      </c>
      <c r="AP41">
        <v>0</v>
      </c>
      <c r="AQ41">
        <v>0</v>
      </c>
      <c r="AR41">
        <v>0</v>
      </c>
      <c r="AS41">
        <v>1.2814395428929242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81.467386766854545</v>
      </c>
      <c r="BA41">
        <v>4.4468195471446972</v>
      </c>
      <c r="BB41">
        <f t="shared" si="0"/>
        <v>103.27220508886917</v>
      </c>
      <c r="BC41">
        <v>1.3357818813559323</v>
      </c>
      <c r="BD41">
        <v>0</v>
      </c>
      <c r="BE41">
        <v>0</v>
      </c>
      <c r="BF41">
        <v>0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1.3671467334585681</v>
      </c>
      <c r="L42">
        <v>4.2365887004839919</v>
      </c>
      <c r="M42">
        <v>1.1792945105405968</v>
      </c>
      <c r="N42">
        <v>1.3149655604257984</v>
      </c>
      <c r="O42">
        <v>1.4610377979990505</v>
      </c>
      <c r="P42">
        <v>1.7637073114628803</v>
      </c>
      <c r="Q42">
        <v>0.18785222291797118</v>
      </c>
      <c r="R42">
        <v>0.58435945721877047</v>
      </c>
      <c r="S42">
        <v>0.30265080359006469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0.64151243622938847</v>
      </c>
      <c r="AC42">
        <v>0.41167068488937586</v>
      </c>
      <c r="AD42">
        <v>0</v>
      </c>
      <c r="AE42">
        <v>2.0826107827175955</v>
      </c>
      <c r="AF42">
        <v>0.29100735284909202</v>
      </c>
      <c r="AG42">
        <v>2.0276429147150905</v>
      </c>
      <c r="AH42">
        <v>0</v>
      </c>
      <c r="AI42">
        <v>1.4084634915466498</v>
      </c>
      <c r="AJ42">
        <v>0</v>
      </c>
      <c r="AK42">
        <v>3.7054490672510951</v>
      </c>
      <c r="AL42">
        <v>0</v>
      </c>
      <c r="AM42">
        <v>0.64075692143602592</v>
      </c>
      <c r="AN42">
        <v>2.7699695178459608E-2</v>
      </c>
      <c r="AO42">
        <v>0</v>
      </c>
      <c r="AP42">
        <v>0</v>
      </c>
      <c r="AQ42">
        <v>0</v>
      </c>
      <c r="AR42">
        <v>0</v>
      </c>
      <c r="AS42">
        <v>1.2814395428929242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81.509131705280751</v>
      </c>
      <c r="BA42">
        <v>4.4485644855709108</v>
      </c>
      <c r="BB42">
        <f t="shared" si="0"/>
        <v>103.31220508886916</v>
      </c>
      <c r="BC42">
        <v>1.3357818813559323</v>
      </c>
      <c r="BD42">
        <v>0</v>
      </c>
      <c r="BE42">
        <v>0</v>
      </c>
      <c r="BF42">
        <v>0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1.3671467334585681</v>
      </c>
      <c r="L43">
        <v>4.2365887004839919</v>
      </c>
      <c r="M43">
        <v>1.1792945105405968</v>
      </c>
      <c r="N43">
        <v>1.3149655604257984</v>
      </c>
      <c r="O43">
        <v>1.4610377979990505</v>
      </c>
      <c r="P43">
        <v>1.7637073114628803</v>
      </c>
      <c r="Q43">
        <v>0.18785222291797118</v>
      </c>
      <c r="R43">
        <v>0.58442913796702156</v>
      </c>
      <c r="S43">
        <v>0.30265080359006469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1.2895708846326446</v>
      </c>
      <c r="AC43">
        <v>0.41167068488937586</v>
      </c>
      <c r="AD43">
        <v>0</v>
      </c>
      <c r="AE43">
        <v>2.0826107827175955</v>
      </c>
      <c r="AF43">
        <v>0.29100735284909202</v>
      </c>
      <c r="AG43">
        <v>2.0276429147150905</v>
      </c>
      <c r="AH43">
        <v>0</v>
      </c>
      <c r="AI43">
        <v>0.27085833437695683</v>
      </c>
      <c r="AJ43">
        <v>0</v>
      </c>
      <c r="AK43">
        <v>3.7054490672510951</v>
      </c>
      <c r="AL43">
        <v>0</v>
      </c>
      <c r="AM43">
        <v>0.64075692143602592</v>
      </c>
      <c r="AN43">
        <v>2.7699695178459608E-2</v>
      </c>
      <c r="AO43">
        <v>0</v>
      </c>
      <c r="AP43">
        <v>0</v>
      </c>
      <c r="AQ43">
        <v>0</v>
      </c>
      <c r="AR43">
        <v>0</v>
      </c>
      <c r="AS43">
        <v>1.2814395428929242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80.913893759131724</v>
      </c>
      <c r="BA43">
        <v>4.4032233996507255</v>
      </c>
      <c r="BB43">
        <f t="shared" si="0"/>
        <v>102.27283120062214</v>
      </c>
      <c r="BC43">
        <v>1.3357818813559323</v>
      </c>
      <c r="BD43">
        <v>0</v>
      </c>
      <c r="BE43">
        <v>0</v>
      </c>
      <c r="BF43">
        <v>0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1.3671467334585681</v>
      </c>
      <c r="L44">
        <v>4.2365887004839919</v>
      </c>
      <c r="M44">
        <v>1.1792945105405968</v>
      </c>
      <c r="N44">
        <v>1.3149655604257984</v>
      </c>
      <c r="O44">
        <v>1.4610377979990505</v>
      </c>
      <c r="P44">
        <v>1.7637073114628803</v>
      </c>
      <c r="Q44">
        <v>0.18785222291797118</v>
      </c>
      <c r="R44">
        <v>0.58442913796702156</v>
      </c>
      <c r="S44">
        <v>0.30265080359006469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1.2895708846326446</v>
      </c>
      <c r="AC44">
        <v>0.41167068488937586</v>
      </c>
      <c r="AD44">
        <v>0</v>
      </c>
      <c r="AE44">
        <v>2.0826107827175955</v>
      </c>
      <c r="AF44">
        <v>0.29100735284909202</v>
      </c>
      <c r="AG44">
        <v>2.0276429147150905</v>
      </c>
      <c r="AH44">
        <v>0</v>
      </c>
      <c r="AI44">
        <v>0.13542916718847842</v>
      </c>
      <c r="AJ44">
        <v>0</v>
      </c>
      <c r="AK44">
        <v>3.7054490672510951</v>
      </c>
      <c r="AL44">
        <v>0</v>
      </c>
      <c r="AM44">
        <v>0.64075692143602592</v>
      </c>
      <c r="AN44">
        <v>2.7699695178459608E-2</v>
      </c>
      <c r="AO44">
        <v>0</v>
      </c>
      <c r="AP44">
        <v>0</v>
      </c>
      <c r="AQ44">
        <v>0</v>
      </c>
      <c r="AR44">
        <v>0</v>
      </c>
      <c r="AS44">
        <v>1.2814395428929242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80.986947401377606</v>
      </c>
      <c r="BA44">
        <v>4.4006161027081214</v>
      </c>
      <c r="BB44">
        <f t="shared" si="0"/>
        <v>102.21306297262213</v>
      </c>
      <c r="BC44">
        <v>1.3357818813559323</v>
      </c>
      <c r="BD44">
        <v>0</v>
      </c>
      <c r="BE44">
        <v>0</v>
      </c>
      <c r="BF44">
        <v>0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1.3671467334585681</v>
      </c>
      <c r="L45">
        <v>4.2365887004839919</v>
      </c>
      <c r="M45">
        <v>1.1792945105405968</v>
      </c>
      <c r="N45">
        <v>1.3149655604257984</v>
      </c>
      <c r="O45">
        <v>1.4610377979990505</v>
      </c>
      <c r="P45">
        <v>1.7637073114628803</v>
      </c>
      <c r="Q45">
        <v>0.18785222291797118</v>
      </c>
      <c r="R45">
        <v>0.58442913796702156</v>
      </c>
      <c r="S45">
        <v>0.30265080359006469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1.2895708846326446</v>
      </c>
      <c r="AC45">
        <v>0.40625396082968057</v>
      </c>
      <c r="AD45">
        <v>0</v>
      </c>
      <c r="AE45">
        <v>2.0826107827175955</v>
      </c>
      <c r="AF45">
        <v>0.29100735284909202</v>
      </c>
      <c r="AG45">
        <v>2.0276429147150905</v>
      </c>
      <c r="AH45">
        <v>0</v>
      </c>
      <c r="AI45">
        <v>0</v>
      </c>
      <c r="AJ45">
        <v>0</v>
      </c>
      <c r="AK45">
        <v>3.7054490672510951</v>
      </c>
      <c r="AL45">
        <v>0</v>
      </c>
      <c r="AM45">
        <v>0.64075692143602592</v>
      </c>
      <c r="AN45">
        <v>2.7699695178459608E-2</v>
      </c>
      <c r="AO45">
        <v>0</v>
      </c>
      <c r="AP45">
        <v>0</v>
      </c>
      <c r="AQ45">
        <v>0</v>
      </c>
      <c r="AR45">
        <v>0</v>
      </c>
      <c r="AS45">
        <v>1.2814395428929242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80.976511166771047</v>
      </c>
      <c r="BA45">
        <v>4.3942925098473946</v>
      </c>
      <c r="BB45">
        <f t="shared" si="0"/>
        <v>102.06810443962814</v>
      </c>
      <c r="BC45">
        <v>1.3357818813559323</v>
      </c>
      <c r="BD45">
        <v>0</v>
      </c>
      <c r="BE45">
        <v>0</v>
      </c>
      <c r="BF45">
        <v>0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1.3671467334585681</v>
      </c>
      <c r="L46">
        <v>4.2365887004839919</v>
      </c>
      <c r="M46">
        <v>1.1792945105405968</v>
      </c>
      <c r="N46">
        <v>1.3149655604257984</v>
      </c>
      <c r="O46">
        <v>1.4610377979990505</v>
      </c>
      <c r="P46">
        <v>1.7637073114628803</v>
      </c>
      <c r="Q46">
        <v>0.18785222291797118</v>
      </c>
      <c r="R46">
        <v>0.58442913796702156</v>
      </c>
      <c r="S46">
        <v>0.30265080359006469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1.2895708846326446</v>
      </c>
      <c r="AC46">
        <v>0.41167068488937586</v>
      </c>
      <c r="AD46">
        <v>0</v>
      </c>
      <c r="AE46">
        <v>2.0826107827175955</v>
      </c>
      <c r="AF46">
        <v>0.29100735284909202</v>
      </c>
      <c r="AG46">
        <v>2.0276429147150905</v>
      </c>
      <c r="AH46">
        <v>0</v>
      </c>
      <c r="AI46">
        <v>0</v>
      </c>
      <c r="AJ46">
        <v>0</v>
      </c>
      <c r="AK46">
        <v>3.7054490672510951</v>
      </c>
      <c r="AL46">
        <v>0</v>
      </c>
      <c r="AM46">
        <v>0.64075692143602592</v>
      </c>
      <c r="AN46">
        <v>2.7699695178459608E-2</v>
      </c>
      <c r="AO46">
        <v>0</v>
      </c>
      <c r="AP46">
        <v>0</v>
      </c>
      <c r="AQ46">
        <v>0</v>
      </c>
      <c r="AR46">
        <v>0</v>
      </c>
      <c r="AS46">
        <v>1.2814395428929242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80.976511166771047</v>
      </c>
      <c r="BA46">
        <v>4.3945189289130893</v>
      </c>
      <c r="BB46">
        <f t="shared" si="0"/>
        <v>102.07329474462215</v>
      </c>
      <c r="BC46">
        <v>1.3357818813559323</v>
      </c>
      <c r="BD46">
        <v>0</v>
      </c>
      <c r="BE46">
        <v>0</v>
      </c>
      <c r="BF46">
        <v>0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1.3671467334585681</v>
      </c>
      <c r="L47">
        <v>4.2365887004839919</v>
      </c>
      <c r="M47">
        <v>1.1792945105405968</v>
      </c>
      <c r="N47">
        <v>1.3149655604257984</v>
      </c>
      <c r="O47">
        <v>1.4610377979990505</v>
      </c>
      <c r="P47">
        <v>1.7637073114628803</v>
      </c>
      <c r="Q47">
        <v>0.18785222291797118</v>
      </c>
      <c r="R47">
        <v>0.58442913796702156</v>
      </c>
      <c r="S47">
        <v>0.30265080359006469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1.2895708846326446</v>
      </c>
      <c r="AC47">
        <v>0.41167068488937586</v>
      </c>
      <c r="AD47">
        <v>0</v>
      </c>
      <c r="AE47">
        <v>1.3848009793362552</v>
      </c>
      <c r="AF47">
        <v>0.29100735284909202</v>
      </c>
      <c r="AG47">
        <v>2.0276429147150905</v>
      </c>
      <c r="AH47">
        <v>0</v>
      </c>
      <c r="AI47">
        <v>0</v>
      </c>
      <c r="AJ47">
        <v>0</v>
      </c>
      <c r="AK47">
        <v>3.7054490672510951</v>
      </c>
      <c r="AL47">
        <v>0</v>
      </c>
      <c r="AM47">
        <v>0.64075692143602592</v>
      </c>
      <c r="AN47">
        <v>2.7699695178459608E-2</v>
      </c>
      <c r="AO47">
        <v>0</v>
      </c>
      <c r="AP47">
        <v>0</v>
      </c>
      <c r="AQ47">
        <v>0</v>
      </c>
      <c r="AR47">
        <v>0</v>
      </c>
      <c r="AS47">
        <v>1.2814395428929242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79.118861406804442</v>
      </c>
      <c r="BA47">
        <v>4.2877007191651453</v>
      </c>
      <c r="BB47">
        <f t="shared" si="0"/>
        <v>99.624653391022136</v>
      </c>
      <c r="BC47">
        <v>1.3357818813559323</v>
      </c>
      <c r="BD47">
        <v>0</v>
      </c>
      <c r="BE47">
        <v>0</v>
      </c>
      <c r="BF47">
        <v>0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1.3671467334585681</v>
      </c>
      <c r="L48">
        <v>4.2365887004839919</v>
      </c>
      <c r="M48">
        <v>1.1792945105405968</v>
      </c>
      <c r="N48">
        <v>1.3149655604257984</v>
      </c>
      <c r="O48">
        <v>1.4610377979990505</v>
      </c>
      <c r="P48">
        <v>1.7637073114628803</v>
      </c>
      <c r="Q48">
        <v>0.18785222291797118</v>
      </c>
      <c r="R48">
        <v>0.58442913796702156</v>
      </c>
      <c r="S48">
        <v>0.30265080359006469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0.64151243622938847</v>
      </c>
      <c r="AC48">
        <v>0.41167068488937586</v>
      </c>
      <c r="AD48">
        <v>0</v>
      </c>
      <c r="AE48">
        <v>1.3848009793362552</v>
      </c>
      <c r="AF48">
        <v>0.29100735284909202</v>
      </c>
      <c r="AG48">
        <v>2.0276429147150905</v>
      </c>
      <c r="AH48">
        <v>0</v>
      </c>
      <c r="AI48">
        <v>0</v>
      </c>
      <c r="AJ48">
        <v>0</v>
      </c>
      <c r="AK48">
        <v>3.7054490672510951</v>
      </c>
      <c r="AL48">
        <v>0</v>
      </c>
      <c r="AM48">
        <v>0.64075692143602592</v>
      </c>
      <c r="AN48">
        <v>2.7699695178459608E-2</v>
      </c>
      <c r="AO48">
        <v>0</v>
      </c>
      <c r="AP48">
        <v>0</v>
      </c>
      <c r="AQ48">
        <v>0</v>
      </c>
      <c r="AR48">
        <v>0</v>
      </c>
      <c r="AS48">
        <v>1.2814395428929242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79.118861406804442</v>
      </c>
      <c r="BA48">
        <v>4.2606118760218887</v>
      </c>
      <c r="BB48">
        <f t="shared" si="0"/>
        <v>99.003683785762135</v>
      </c>
      <c r="BC48">
        <v>1.3357818813559323</v>
      </c>
      <c r="BD48">
        <v>0</v>
      </c>
      <c r="BE48">
        <v>0</v>
      </c>
      <c r="BF48">
        <v>0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1.3671467334585681</v>
      </c>
      <c r="L49">
        <v>4.2365887004839919</v>
      </c>
      <c r="M49">
        <v>1.1792945105405968</v>
      </c>
      <c r="N49">
        <v>1.3149655604257984</v>
      </c>
      <c r="O49">
        <v>1.4610377979990505</v>
      </c>
      <c r="P49">
        <v>1.7637073114628803</v>
      </c>
      <c r="Q49">
        <v>0.18785222291797118</v>
      </c>
      <c r="R49">
        <v>0.60530160718012938</v>
      </c>
      <c r="S49">
        <v>0.30265080359006469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0.41167068488937586</v>
      </c>
      <c r="AD49">
        <v>0</v>
      </c>
      <c r="AE49">
        <v>1.3848009793362552</v>
      </c>
      <c r="AF49">
        <v>0.29100735284909202</v>
      </c>
      <c r="AG49">
        <v>2.0276429147150905</v>
      </c>
      <c r="AH49">
        <v>0</v>
      </c>
      <c r="AI49">
        <v>0</v>
      </c>
      <c r="AJ49">
        <v>0</v>
      </c>
      <c r="AK49">
        <v>3.7054490672510951</v>
      </c>
      <c r="AL49">
        <v>0</v>
      </c>
      <c r="AM49">
        <v>0.64075692143602592</v>
      </c>
      <c r="AN49">
        <v>2.7699695178459608E-2</v>
      </c>
      <c r="AO49">
        <v>0</v>
      </c>
      <c r="AP49">
        <v>0</v>
      </c>
      <c r="AQ49">
        <v>0.58105312444166146</v>
      </c>
      <c r="AR49">
        <v>0</v>
      </c>
      <c r="AS49">
        <v>1.2814395428929242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79.129670214986447</v>
      </c>
      <c r="BA49">
        <v>4.259408954184277</v>
      </c>
      <c r="BB49">
        <f t="shared" si="0"/>
        <v>98.976108673207122</v>
      </c>
      <c r="BC49">
        <v>1.3357818813559323</v>
      </c>
      <c r="BD49">
        <v>0</v>
      </c>
      <c r="BE49">
        <v>0</v>
      </c>
      <c r="BF49">
        <v>0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1.3671467334585681</v>
      </c>
      <c r="L50">
        <v>4.2365887004839919</v>
      </c>
      <c r="M50">
        <v>1.1792945105405968</v>
      </c>
      <c r="N50">
        <v>1.3149655604257984</v>
      </c>
      <c r="O50">
        <v>1.4610377979990505</v>
      </c>
      <c r="P50">
        <v>1.7637073114628803</v>
      </c>
      <c r="Q50">
        <v>0.18785222291797118</v>
      </c>
      <c r="R50">
        <v>0.60530160718012938</v>
      </c>
      <c r="S50">
        <v>0.30265080359006469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0.41167068488937586</v>
      </c>
      <c r="AD50">
        <v>0</v>
      </c>
      <c r="AE50">
        <v>1.3848009793362552</v>
      </c>
      <c r="AF50">
        <v>0.29100735284909202</v>
      </c>
      <c r="AG50">
        <v>2.0276429147150905</v>
      </c>
      <c r="AH50">
        <v>0</v>
      </c>
      <c r="AI50">
        <v>0</v>
      </c>
      <c r="AJ50">
        <v>0</v>
      </c>
      <c r="AK50">
        <v>3.7054490672510951</v>
      </c>
      <c r="AL50">
        <v>0</v>
      </c>
      <c r="AM50">
        <v>0.64075692143602592</v>
      </c>
      <c r="AN50">
        <v>2.7699695178459608E-2</v>
      </c>
      <c r="AO50">
        <v>0</v>
      </c>
      <c r="AP50">
        <v>0</v>
      </c>
      <c r="AQ50">
        <v>1.1621062488833229</v>
      </c>
      <c r="AR50">
        <v>0</v>
      </c>
      <c r="AS50">
        <v>1.2814395428929242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79.129670214986447</v>
      </c>
      <c r="BA50">
        <v>4.2836969747859381</v>
      </c>
      <c r="BB50">
        <f t="shared" si="0"/>
        <v>99.532873777047129</v>
      </c>
      <c r="BC50">
        <v>1.3357818813559323</v>
      </c>
      <c r="BD50">
        <v>0</v>
      </c>
      <c r="BE50">
        <v>0</v>
      </c>
      <c r="BF50">
        <v>0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1.3671467334585681</v>
      </c>
      <c r="L51">
        <v>4.2365887004839919</v>
      </c>
      <c r="M51">
        <v>1.1792945105405968</v>
      </c>
      <c r="N51">
        <v>1.3149655604257984</v>
      </c>
      <c r="O51">
        <v>1.4610377979990505</v>
      </c>
      <c r="P51">
        <v>1.7637073114628803</v>
      </c>
      <c r="Q51">
        <v>0.18785222291797118</v>
      </c>
      <c r="R51">
        <v>0.60530160718012938</v>
      </c>
      <c r="S51">
        <v>0.30265080359006469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0.41167068488937586</v>
      </c>
      <c r="AD51">
        <v>0.32438169552285534</v>
      </c>
      <c r="AE51">
        <v>1.3848009793362552</v>
      </c>
      <c r="AF51">
        <v>0.29100735284909202</v>
      </c>
      <c r="AG51">
        <v>2.0276429147150905</v>
      </c>
      <c r="AH51">
        <v>0</v>
      </c>
      <c r="AI51">
        <v>0</v>
      </c>
      <c r="AJ51">
        <v>0</v>
      </c>
      <c r="AK51">
        <v>3.7054490672510951</v>
      </c>
      <c r="AL51">
        <v>0</v>
      </c>
      <c r="AM51">
        <v>0.64075692143602592</v>
      </c>
      <c r="AN51">
        <v>2.7699695178459608E-2</v>
      </c>
      <c r="AO51">
        <v>0</v>
      </c>
      <c r="AP51">
        <v>0</v>
      </c>
      <c r="AQ51">
        <v>1.7431593237737424</v>
      </c>
      <c r="AR51">
        <v>0</v>
      </c>
      <c r="AS51">
        <v>1.2814395428929242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79.129670214986447</v>
      </c>
      <c r="BA51">
        <v>4.3215441481892132</v>
      </c>
      <c r="BB51">
        <f t="shared" si="0"/>
        <v>100.40046137405713</v>
      </c>
      <c r="BC51">
        <v>1.3357818813559323</v>
      </c>
      <c r="BD51">
        <v>0</v>
      </c>
      <c r="BE51">
        <v>0</v>
      </c>
      <c r="BF51">
        <v>0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1.3671467334585681</v>
      </c>
      <c r="L52">
        <v>4.2365887004839919</v>
      </c>
      <c r="M52">
        <v>1.1792945105405968</v>
      </c>
      <c r="N52">
        <v>1.3149655604257984</v>
      </c>
      <c r="O52">
        <v>1.4610377979990505</v>
      </c>
      <c r="P52">
        <v>1.7637073114628803</v>
      </c>
      <c r="Q52">
        <v>0.18785222291797118</v>
      </c>
      <c r="R52">
        <v>0.60530160718012938</v>
      </c>
      <c r="S52">
        <v>0.30265080359006469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0.32438169552285534</v>
      </c>
      <c r="AE52">
        <v>1.3848009793362552</v>
      </c>
      <c r="AF52">
        <v>0.29100735284909202</v>
      </c>
      <c r="AG52">
        <v>2.0276429147150905</v>
      </c>
      <c r="AH52">
        <v>0</v>
      </c>
      <c r="AI52">
        <v>0</v>
      </c>
      <c r="AJ52">
        <v>0</v>
      </c>
      <c r="AK52">
        <v>3.7054490672510951</v>
      </c>
      <c r="AL52">
        <v>0</v>
      </c>
      <c r="AM52">
        <v>0.64075692143602592</v>
      </c>
      <c r="AN52">
        <v>2.7699695178459608E-2</v>
      </c>
      <c r="AO52">
        <v>0</v>
      </c>
      <c r="AP52">
        <v>0</v>
      </c>
      <c r="AQ52">
        <v>1.7431593237737424</v>
      </c>
      <c r="AR52">
        <v>0</v>
      </c>
      <c r="AS52">
        <v>1.2814395428929242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79.129670214986447</v>
      </c>
      <c r="BA52">
        <v>4.304336313560837</v>
      </c>
      <c r="BB52">
        <f t="shared" si="0"/>
        <v>100.00599852379614</v>
      </c>
      <c r="BC52">
        <v>1.3357818813559323</v>
      </c>
      <c r="BD52">
        <v>0</v>
      </c>
      <c r="BE52">
        <v>0</v>
      </c>
      <c r="BF52">
        <v>0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1.3671467334585681</v>
      </c>
      <c r="L53">
        <v>4.2365887004839919</v>
      </c>
      <c r="M53">
        <v>1.1792945105405968</v>
      </c>
      <c r="N53">
        <v>1.3149655604257984</v>
      </c>
      <c r="O53">
        <v>1.4610377979990505</v>
      </c>
      <c r="P53">
        <v>1.7636930934324042</v>
      </c>
      <c r="Q53">
        <v>0.18785222291797118</v>
      </c>
      <c r="R53">
        <v>0.60530160718012938</v>
      </c>
      <c r="S53">
        <v>0.30265080359006469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0.32438169552285534</v>
      </c>
      <c r="AE53">
        <v>1.3848009793362552</v>
      </c>
      <c r="AF53">
        <v>0.29100735284909202</v>
      </c>
      <c r="AG53">
        <v>2.0276429147150905</v>
      </c>
      <c r="AH53">
        <v>0</v>
      </c>
      <c r="AI53">
        <v>0</v>
      </c>
      <c r="AJ53">
        <v>0</v>
      </c>
      <c r="AK53">
        <v>3.7054490672510951</v>
      </c>
      <c r="AL53">
        <v>0</v>
      </c>
      <c r="AM53">
        <v>0.64075692143602592</v>
      </c>
      <c r="AN53">
        <v>2.7699695178459608E-2</v>
      </c>
      <c r="AO53">
        <v>0</v>
      </c>
      <c r="AP53">
        <v>0</v>
      </c>
      <c r="AQ53">
        <v>1.7431593237737424</v>
      </c>
      <c r="AR53">
        <v>0</v>
      </c>
      <c r="AS53">
        <v>1.2814395428929242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79.23403256105199</v>
      </c>
      <c r="BA53">
        <v>4.3086980653126972</v>
      </c>
      <c r="BB53">
        <f t="shared" si="0"/>
        <v>100.10598490007935</v>
      </c>
      <c r="BC53">
        <v>1.3357818813559323</v>
      </c>
      <c r="BD53">
        <v>0</v>
      </c>
      <c r="BE53">
        <v>0</v>
      </c>
      <c r="BF53">
        <v>0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1.3671467334585681</v>
      </c>
      <c r="L54">
        <v>4.2365887004839919</v>
      </c>
      <c r="M54">
        <v>1.2106032143602588</v>
      </c>
      <c r="N54">
        <v>1.3149655604257984</v>
      </c>
      <c r="O54">
        <v>1.4610377979990505</v>
      </c>
      <c r="P54">
        <v>1.7636930934324042</v>
      </c>
      <c r="Q54">
        <v>0.18785222291797118</v>
      </c>
      <c r="R54">
        <v>0.60530160718012938</v>
      </c>
      <c r="S54">
        <v>0.30265080359006469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0.32438169552285534</v>
      </c>
      <c r="AE54">
        <v>1.3848009793362552</v>
      </c>
      <c r="AF54">
        <v>0.29100735284909202</v>
      </c>
      <c r="AG54">
        <v>2.0276429147150905</v>
      </c>
      <c r="AH54">
        <v>0</v>
      </c>
      <c r="AI54">
        <v>0</v>
      </c>
      <c r="AJ54">
        <v>0</v>
      </c>
      <c r="AK54">
        <v>3.7054490672510951</v>
      </c>
      <c r="AL54">
        <v>0</v>
      </c>
      <c r="AM54">
        <v>0.64075692143602592</v>
      </c>
      <c r="AN54">
        <v>2.7699695178459608E-2</v>
      </c>
      <c r="AO54">
        <v>0</v>
      </c>
      <c r="AP54">
        <v>0</v>
      </c>
      <c r="AQ54">
        <v>1.7431593237737424</v>
      </c>
      <c r="AR54">
        <v>0</v>
      </c>
      <c r="AS54">
        <v>1.2814395428929242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79.160978918806109</v>
      </c>
      <c r="BA54">
        <v>4.3069531268864854</v>
      </c>
      <c r="BB54">
        <f t="shared" si="0"/>
        <v>100.06598490007933</v>
      </c>
      <c r="BC54">
        <v>1.3357818813559323</v>
      </c>
      <c r="BD54">
        <v>0</v>
      </c>
      <c r="BE54">
        <v>0</v>
      </c>
      <c r="BF54">
        <v>0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1.3671467334585681</v>
      </c>
      <c r="L55">
        <v>4.2365887004839919</v>
      </c>
      <c r="M55">
        <v>1.2106032143602588</v>
      </c>
      <c r="N55">
        <v>1.3149655604257984</v>
      </c>
      <c r="O55">
        <v>1.4610377979990505</v>
      </c>
      <c r="P55">
        <v>1.7636930934324042</v>
      </c>
      <c r="Q55">
        <v>0.18785222291797118</v>
      </c>
      <c r="R55">
        <v>0.60530160718012938</v>
      </c>
      <c r="S55">
        <v>0.30265080359006469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0.32438169552285534</v>
      </c>
      <c r="AE55">
        <v>1.3848009793362552</v>
      </c>
      <c r="AF55">
        <v>0.29100735284909202</v>
      </c>
      <c r="AG55">
        <v>2.0276429147150905</v>
      </c>
      <c r="AH55">
        <v>0.11229788885410143</v>
      </c>
      <c r="AI55">
        <v>0</v>
      </c>
      <c r="AJ55">
        <v>0</v>
      </c>
      <c r="AK55">
        <v>3.7054490672510951</v>
      </c>
      <c r="AL55">
        <v>0</v>
      </c>
      <c r="AM55">
        <v>0.64075692143602592</v>
      </c>
      <c r="AN55">
        <v>2.7699695178459608E-2</v>
      </c>
      <c r="AO55">
        <v>0</v>
      </c>
      <c r="AP55">
        <v>0</v>
      </c>
      <c r="AQ55">
        <v>1.7431593237737424</v>
      </c>
      <c r="AR55">
        <v>0</v>
      </c>
      <c r="AS55">
        <v>1.2814395428929242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79.306624921728272</v>
      </c>
      <c r="BA55">
        <v>4.3177351815627416</v>
      </c>
      <c r="BB55">
        <f t="shared" si="0"/>
        <v>100.36496767467936</v>
      </c>
      <c r="BC55">
        <v>1.3357818813559323</v>
      </c>
      <c r="BD55">
        <v>0</v>
      </c>
      <c r="BE55">
        <v>5.1820937500000004E-2</v>
      </c>
      <c r="BF55">
        <v>0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1.3671467334585681</v>
      </c>
      <c r="L56">
        <v>4.2365887004839919</v>
      </c>
      <c r="M56">
        <v>1.2210320360723383</v>
      </c>
      <c r="N56">
        <v>1.3149655604257984</v>
      </c>
      <c r="O56">
        <v>1.4610377979990505</v>
      </c>
      <c r="P56">
        <v>1.7636930934324042</v>
      </c>
      <c r="Q56">
        <v>0.18785222291797118</v>
      </c>
      <c r="R56">
        <v>0.60530160718012938</v>
      </c>
      <c r="S56">
        <v>0.30265080359006469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0.32438169552285534</v>
      </c>
      <c r="AE56">
        <v>1.3848009793362552</v>
      </c>
      <c r="AF56">
        <v>0.29100735284909202</v>
      </c>
      <c r="AG56">
        <v>2.0276429147150905</v>
      </c>
      <c r="AH56">
        <v>0.44919151221039444</v>
      </c>
      <c r="AI56">
        <v>0</v>
      </c>
      <c r="AJ56">
        <v>0</v>
      </c>
      <c r="AK56">
        <v>3.7054490672510951</v>
      </c>
      <c r="AL56">
        <v>0</v>
      </c>
      <c r="AM56">
        <v>0.64075692143602592</v>
      </c>
      <c r="AN56">
        <v>2.7699695178459608E-2</v>
      </c>
      <c r="AO56">
        <v>0</v>
      </c>
      <c r="AP56">
        <v>0</v>
      </c>
      <c r="AQ56">
        <v>1.7431593237737424</v>
      </c>
      <c r="AR56">
        <v>0</v>
      </c>
      <c r="AS56">
        <v>1.2814395428929242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79.808415779586738</v>
      </c>
      <c r="BA56">
        <v>4.3532281176250764</v>
      </c>
      <c r="BB56">
        <f t="shared" si="0"/>
        <v>101.32368696341885</v>
      </c>
      <c r="BC56">
        <v>1.3357818813559323</v>
      </c>
      <c r="BD56">
        <v>0</v>
      </c>
      <c r="BE56">
        <v>0.19691985937500003</v>
      </c>
      <c r="BF56">
        <v>0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1.3671358525600492</v>
      </c>
      <c r="L57">
        <v>4.2365887004839919</v>
      </c>
      <c r="M57">
        <v>1.2210320360723383</v>
      </c>
      <c r="N57">
        <v>1.3147777429377003</v>
      </c>
      <c r="O57">
        <v>1.5131512177829145</v>
      </c>
      <c r="P57">
        <v>1.7636430654740589</v>
      </c>
      <c r="Q57">
        <v>0.18785222291797118</v>
      </c>
      <c r="R57">
        <v>0.60530160718012938</v>
      </c>
      <c r="S57">
        <v>0.30264713576102265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0.32438169552285534</v>
      </c>
      <c r="AE57">
        <v>1.3848009793362552</v>
      </c>
      <c r="AF57">
        <v>0.29100735284909202</v>
      </c>
      <c r="AG57">
        <v>2.0276429147150905</v>
      </c>
      <c r="AH57">
        <v>0.8983830460237946</v>
      </c>
      <c r="AI57">
        <v>0</v>
      </c>
      <c r="AJ57">
        <v>0</v>
      </c>
      <c r="AK57">
        <v>3.7054490672510951</v>
      </c>
      <c r="AL57">
        <v>0</v>
      </c>
      <c r="AM57">
        <v>0.64075692143602592</v>
      </c>
      <c r="AN57">
        <v>2.7699695178459608E-2</v>
      </c>
      <c r="AO57">
        <v>0</v>
      </c>
      <c r="AP57">
        <v>0</v>
      </c>
      <c r="AQ57">
        <v>1.7431593237737424</v>
      </c>
      <c r="AR57">
        <v>0</v>
      </c>
      <c r="AS57">
        <v>1.2814395428929242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80.47747130035485</v>
      </c>
      <c r="BA57">
        <v>4.4021386353770726</v>
      </c>
      <c r="BB57">
        <f t="shared" si="0"/>
        <v>102.65216889304573</v>
      </c>
      <c r="BC57">
        <v>1.3357818813559323</v>
      </c>
      <c r="BD57">
        <v>0</v>
      </c>
      <c r="BE57">
        <v>0.40420422656250005</v>
      </c>
      <c r="BF57">
        <v>0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1.3671358525600492</v>
      </c>
      <c r="L58">
        <v>4.2365887004839919</v>
      </c>
      <c r="M58">
        <v>1.2210320360723383</v>
      </c>
      <c r="N58">
        <v>1.3147777429377003</v>
      </c>
      <c r="O58">
        <v>1.5132540179503233</v>
      </c>
      <c r="P58">
        <v>1.7636430654740589</v>
      </c>
      <c r="Q58">
        <v>0.18785222291797118</v>
      </c>
      <c r="R58">
        <v>0.60530160718012938</v>
      </c>
      <c r="S58">
        <v>0.30264713576102265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0.32438169552285534</v>
      </c>
      <c r="AE58">
        <v>1.3848009793362552</v>
      </c>
      <c r="AF58">
        <v>0.29100735284909202</v>
      </c>
      <c r="AG58">
        <v>2.0276429147150905</v>
      </c>
      <c r="AH58">
        <v>0.96800774013775814</v>
      </c>
      <c r="AI58">
        <v>0</v>
      </c>
      <c r="AJ58">
        <v>0</v>
      </c>
      <c r="AK58">
        <v>3.7054490672510951</v>
      </c>
      <c r="AL58">
        <v>0</v>
      </c>
      <c r="AM58">
        <v>0.64075692143602592</v>
      </c>
      <c r="AN58">
        <v>2.7699695178459608E-2</v>
      </c>
      <c r="AO58">
        <v>0</v>
      </c>
      <c r="AP58">
        <v>0</v>
      </c>
      <c r="AQ58">
        <v>1.7431593237737424</v>
      </c>
      <c r="AR58">
        <v>0</v>
      </c>
      <c r="AS58">
        <v>1.2814395428929242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80.573050511375513</v>
      </c>
      <c r="BA58">
        <v>4.4090484556586986</v>
      </c>
      <c r="BB58">
        <f t="shared" si="0"/>
        <v>102.83173715004376</v>
      </c>
      <c r="BC58">
        <v>1.3357818813559323</v>
      </c>
      <c r="BD58">
        <v>0</v>
      </c>
      <c r="BE58">
        <v>0.42537559854014595</v>
      </c>
      <c r="BF58">
        <v>0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1.3671467334585681</v>
      </c>
      <c r="L59">
        <v>4.2365887004839919</v>
      </c>
      <c r="M59">
        <v>1.2209096955765761</v>
      </c>
      <c r="N59">
        <v>1.3147777429377003</v>
      </c>
      <c r="O59">
        <v>1.5132540179503233</v>
      </c>
      <c r="P59">
        <v>1.7636430654740589</v>
      </c>
      <c r="Q59">
        <v>0.18785222291797118</v>
      </c>
      <c r="R59">
        <v>0.60530160718012938</v>
      </c>
      <c r="S59">
        <v>0.30264713576102265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0.32438169552285534</v>
      </c>
      <c r="AE59">
        <v>1.3848009793362552</v>
      </c>
      <c r="AF59">
        <v>0.29100735284909202</v>
      </c>
      <c r="AG59">
        <v>2.0276429147150905</v>
      </c>
      <c r="AH59">
        <v>0.97025367501565429</v>
      </c>
      <c r="AI59">
        <v>0</v>
      </c>
      <c r="AJ59">
        <v>0</v>
      </c>
      <c r="AK59">
        <v>3.7054490672510951</v>
      </c>
      <c r="AL59">
        <v>0</v>
      </c>
      <c r="AM59">
        <v>0.64075692143602592</v>
      </c>
      <c r="AN59">
        <v>2.7699695178459608E-2</v>
      </c>
      <c r="AO59">
        <v>0</v>
      </c>
      <c r="AP59">
        <v>0</v>
      </c>
      <c r="AQ59">
        <v>1.7431593237737424</v>
      </c>
      <c r="AR59">
        <v>0</v>
      </c>
      <c r="AS59">
        <v>1.2814395428929242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81.013055729492834</v>
      </c>
      <c r="BA59">
        <v>4.4275298948427437</v>
      </c>
      <c r="BB59">
        <f t="shared" si="0"/>
        <v>103.26307969060964</v>
      </c>
      <c r="BC59">
        <v>1.3357818813559323</v>
      </c>
      <c r="BD59">
        <v>0</v>
      </c>
      <c r="BE59">
        <v>0.4330598848920863</v>
      </c>
      <c r="BF59">
        <v>0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1.3671467334585681</v>
      </c>
      <c r="L60">
        <v>4.2365887004839919</v>
      </c>
      <c r="M60">
        <v>1.2209096955765761</v>
      </c>
      <c r="N60">
        <v>1.3147777429377003</v>
      </c>
      <c r="O60">
        <v>1.5132540179503233</v>
      </c>
      <c r="P60">
        <v>1.7636430654740589</v>
      </c>
      <c r="Q60">
        <v>0.18785222291797118</v>
      </c>
      <c r="R60">
        <v>0.60530160718012938</v>
      </c>
      <c r="S60">
        <v>0.30264713576102265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0.32438169552285534</v>
      </c>
      <c r="AE60">
        <v>1.3848009793362552</v>
      </c>
      <c r="AF60">
        <v>0.29100735284909202</v>
      </c>
      <c r="AG60">
        <v>2.0276429147150905</v>
      </c>
      <c r="AH60">
        <v>0.8983830460237946</v>
      </c>
      <c r="AI60">
        <v>0</v>
      </c>
      <c r="AJ60">
        <v>0</v>
      </c>
      <c r="AK60">
        <v>3.7054490672510951</v>
      </c>
      <c r="AL60">
        <v>0</v>
      </c>
      <c r="AM60">
        <v>0.64075692143602592</v>
      </c>
      <c r="AN60">
        <v>2.7699695178459608E-2</v>
      </c>
      <c r="AO60">
        <v>0</v>
      </c>
      <c r="AP60">
        <v>0</v>
      </c>
      <c r="AQ60">
        <v>1.7431593237737424</v>
      </c>
      <c r="AR60">
        <v>0</v>
      </c>
      <c r="AS60">
        <v>1.2814395428929242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80.905529117094588</v>
      </c>
      <c r="BA60">
        <v>4.4200310901526363</v>
      </c>
      <c r="BB60">
        <f t="shared" si="0"/>
        <v>103.06232559558005</v>
      </c>
      <c r="BC60">
        <v>1.3357818813559323</v>
      </c>
      <c r="BD60">
        <v>0</v>
      </c>
      <c r="BE60">
        <v>0.40420422656250005</v>
      </c>
      <c r="BF60">
        <v>0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1.3671467334585681</v>
      </c>
      <c r="L61">
        <v>4.2365887004839919</v>
      </c>
      <c r="M61">
        <v>1.2209096955765761</v>
      </c>
      <c r="N61">
        <v>1.3147777429377003</v>
      </c>
      <c r="O61">
        <v>1.5132540179503233</v>
      </c>
      <c r="P61">
        <v>1.7636430654740589</v>
      </c>
      <c r="Q61">
        <v>0.18785222291797118</v>
      </c>
      <c r="R61">
        <v>0.60530160718012938</v>
      </c>
      <c r="S61">
        <v>0.30264713576102265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0.64151243622938847</v>
      </c>
      <c r="AC61">
        <v>0</v>
      </c>
      <c r="AD61">
        <v>0.32438169552285534</v>
      </c>
      <c r="AE61">
        <v>1.3848009793362552</v>
      </c>
      <c r="AF61">
        <v>0.29100735284909202</v>
      </c>
      <c r="AG61">
        <v>2.0276429147150905</v>
      </c>
      <c r="AH61">
        <v>0.8983830460237946</v>
      </c>
      <c r="AI61">
        <v>0</v>
      </c>
      <c r="AJ61">
        <v>0</v>
      </c>
      <c r="AK61">
        <v>3.7054490672510951</v>
      </c>
      <c r="AL61">
        <v>0</v>
      </c>
      <c r="AM61">
        <v>0.64075692143602592</v>
      </c>
      <c r="AN61">
        <v>2.7699695178459608E-2</v>
      </c>
      <c r="AO61">
        <v>0</v>
      </c>
      <c r="AP61">
        <v>0</v>
      </c>
      <c r="AQ61">
        <v>1.7431593237737424</v>
      </c>
      <c r="AR61">
        <v>0</v>
      </c>
      <c r="AS61">
        <v>1.2814395428929242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80.905529117094588</v>
      </c>
      <c r="BA61">
        <v>4.4468463099870252</v>
      </c>
      <c r="BB61">
        <f t="shared" si="0"/>
        <v>103.67702281197505</v>
      </c>
      <c r="BC61">
        <v>1.3357818813559323</v>
      </c>
      <c r="BD61">
        <v>0</v>
      </c>
      <c r="BE61">
        <v>0.40420422656250005</v>
      </c>
      <c r="BF61">
        <v>0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4.2365887004839919</v>
      </c>
      <c r="M62">
        <v>1.2209096955765761</v>
      </c>
      <c r="N62">
        <v>1.3147777429377003</v>
      </c>
      <c r="O62">
        <v>1.5132540179503233</v>
      </c>
      <c r="P62">
        <v>1.7636430654740589</v>
      </c>
      <c r="Q62">
        <v>0.18785222291797118</v>
      </c>
      <c r="R62">
        <v>0.60530160718012938</v>
      </c>
      <c r="S62">
        <v>0.30264713576102265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0.64151243622938847</v>
      </c>
      <c r="AC62">
        <v>0</v>
      </c>
      <c r="AD62">
        <v>0.32438169552285534</v>
      </c>
      <c r="AE62">
        <v>1.3848009793362552</v>
      </c>
      <c r="AF62">
        <v>0.29100735284909202</v>
      </c>
      <c r="AG62">
        <v>2.0276429147150905</v>
      </c>
      <c r="AH62">
        <v>0.8983830460237946</v>
      </c>
      <c r="AI62">
        <v>0</v>
      </c>
      <c r="AJ62">
        <v>0</v>
      </c>
      <c r="AK62">
        <v>3.7054490672510951</v>
      </c>
      <c r="AL62">
        <v>0</v>
      </c>
      <c r="AM62">
        <v>0.64075692143602592</v>
      </c>
      <c r="AN62">
        <v>2.7699695178459608E-2</v>
      </c>
      <c r="AO62">
        <v>0</v>
      </c>
      <c r="AP62">
        <v>0</v>
      </c>
      <c r="AQ62">
        <v>1.7431593237737424</v>
      </c>
      <c r="AR62">
        <v>0</v>
      </c>
      <c r="AS62">
        <v>1.2814395428929242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80.853347944061809</v>
      </c>
      <c r="BA62">
        <v>4.387518403495676</v>
      </c>
      <c r="BB62">
        <f t="shared" si="0"/>
        <v>102.31702281197506</v>
      </c>
      <c r="BC62">
        <v>1.3357818813559323</v>
      </c>
      <c r="BD62">
        <v>0</v>
      </c>
      <c r="BE62">
        <v>0.40420422656250005</v>
      </c>
      <c r="BF62">
        <v>0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4.2365887004839919</v>
      </c>
      <c r="M63">
        <v>1.1792945105405968</v>
      </c>
      <c r="N63">
        <v>1.3149655604257984</v>
      </c>
      <c r="O63">
        <v>1.3984554372782301</v>
      </c>
      <c r="P63">
        <v>1.77414580910636</v>
      </c>
      <c r="Q63">
        <v>0.18785222291797118</v>
      </c>
      <c r="R63">
        <v>0.60530160718012938</v>
      </c>
      <c r="S63">
        <v>0.30264713576102265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0.64151243622938847</v>
      </c>
      <c r="AC63">
        <v>0</v>
      </c>
      <c r="AD63">
        <v>0.37303895907952411</v>
      </c>
      <c r="AE63">
        <v>1.3848009793362552</v>
      </c>
      <c r="AF63">
        <v>0.29100735284909202</v>
      </c>
      <c r="AG63">
        <v>2.0276429147150905</v>
      </c>
      <c r="AH63">
        <v>0.8983830460237946</v>
      </c>
      <c r="AI63">
        <v>0</v>
      </c>
      <c r="AJ63">
        <v>0</v>
      </c>
      <c r="AK63">
        <v>3.7054490672510951</v>
      </c>
      <c r="AL63">
        <v>0</v>
      </c>
      <c r="AM63">
        <v>0.64075692143602592</v>
      </c>
      <c r="AN63">
        <v>2.7699695178459608E-2</v>
      </c>
      <c r="AO63">
        <v>0</v>
      </c>
      <c r="AP63">
        <v>0</v>
      </c>
      <c r="AQ63">
        <v>1.7431593237737424</v>
      </c>
      <c r="AR63">
        <v>0</v>
      </c>
      <c r="AS63">
        <v>1.2814395428929242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67.557585055312046</v>
      </c>
      <c r="BA63">
        <v>3.8276981584108398</v>
      </c>
      <c r="BB63">
        <f t="shared" si="0"/>
        <v>89.484014227279133</v>
      </c>
      <c r="BC63">
        <v>1.3357818813559323</v>
      </c>
      <c r="BD63">
        <v>0</v>
      </c>
      <c r="BE63">
        <v>0.40420422656250005</v>
      </c>
      <c r="BF63">
        <v>0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4.2365887004839919</v>
      </c>
      <c r="M64">
        <v>1.1792945105405968</v>
      </c>
      <c r="N64">
        <v>1.3149655604257984</v>
      </c>
      <c r="O64">
        <v>1.4610080591515242</v>
      </c>
      <c r="P64">
        <v>1.77414580910636</v>
      </c>
      <c r="Q64">
        <v>0.18785222291797118</v>
      </c>
      <c r="R64">
        <v>0.60530160718012938</v>
      </c>
      <c r="S64">
        <v>0.30264713576102265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0.64151243622938847</v>
      </c>
      <c r="AC64">
        <v>0</v>
      </c>
      <c r="AD64">
        <v>0.37303895907952411</v>
      </c>
      <c r="AE64">
        <v>1.9906513509705697</v>
      </c>
      <c r="AF64">
        <v>0.29100735284909202</v>
      </c>
      <c r="AG64">
        <v>2.0276429147150905</v>
      </c>
      <c r="AH64">
        <v>0.8983830460237946</v>
      </c>
      <c r="AI64">
        <v>0</v>
      </c>
      <c r="AJ64">
        <v>0</v>
      </c>
      <c r="AK64">
        <v>3.7054490672510951</v>
      </c>
      <c r="AL64">
        <v>0</v>
      </c>
      <c r="AM64">
        <v>0.64075692143602592</v>
      </c>
      <c r="AN64">
        <v>2.7699695178459608E-2</v>
      </c>
      <c r="AO64">
        <v>0</v>
      </c>
      <c r="AP64">
        <v>0</v>
      </c>
      <c r="AQ64">
        <v>1.7431593237737424</v>
      </c>
      <c r="AR64">
        <v>0</v>
      </c>
      <c r="AS64">
        <v>1.2814395428929242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67.557585055312046</v>
      </c>
      <c r="BA64">
        <v>3.8556374035394576</v>
      </c>
      <c r="BB64">
        <f t="shared" si="0"/>
        <v>90.12447797565811</v>
      </c>
      <c r="BC64">
        <v>1.3357818813559323</v>
      </c>
      <c r="BD64">
        <v>0</v>
      </c>
      <c r="BE64">
        <v>0.40420422656250005</v>
      </c>
      <c r="BF64">
        <v>0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4.2365887004839919</v>
      </c>
      <c r="M65">
        <v>1.1792945105405968</v>
      </c>
      <c r="N65">
        <v>1.3147175793820163</v>
      </c>
      <c r="O65">
        <v>1.4610080591515242</v>
      </c>
      <c r="P65">
        <v>1.8262865863259694</v>
      </c>
      <c r="Q65">
        <v>0.18785222291797118</v>
      </c>
      <c r="R65">
        <v>0.60530160718012938</v>
      </c>
      <c r="S65">
        <v>0.30264713576102265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1.293498517882488</v>
      </c>
      <c r="AC65">
        <v>0.41167068488937586</v>
      </c>
      <c r="AD65">
        <v>0.37303895907952411</v>
      </c>
      <c r="AE65">
        <v>2.0843417949279899</v>
      </c>
      <c r="AF65">
        <v>0.29100735284909202</v>
      </c>
      <c r="AG65">
        <v>2.0276429147150905</v>
      </c>
      <c r="AH65">
        <v>0.8983830460237946</v>
      </c>
      <c r="AI65">
        <v>0</v>
      </c>
      <c r="AJ65">
        <v>0</v>
      </c>
      <c r="AK65">
        <v>3.7054490672510951</v>
      </c>
      <c r="AL65">
        <v>0</v>
      </c>
      <c r="AM65">
        <v>0.64075692143602592</v>
      </c>
      <c r="AN65">
        <v>2.7699695178459608E-2</v>
      </c>
      <c r="AO65">
        <v>0</v>
      </c>
      <c r="AP65">
        <v>0</v>
      </c>
      <c r="AQ65">
        <v>1.7431593237737424</v>
      </c>
      <c r="AR65">
        <v>0</v>
      </c>
      <c r="AS65">
        <v>1.297003590482154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66.294800667919006</v>
      </c>
      <c r="BA65">
        <v>3.8540498256147071</v>
      </c>
      <c r="BB65">
        <f t="shared" si="0"/>
        <v>90.088085220454772</v>
      </c>
      <c r="BC65">
        <v>1.3357818813559323</v>
      </c>
      <c r="BD65">
        <v>0</v>
      </c>
      <c r="BE65">
        <v>0.40420422656250005</v>
      </c>
      <c r="BF65">
        <v>0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4.2365887004839919</v>
      </c>
      <c r="M66">
        <v>1.1792945105405968</v>
      </c>
      <c r="N66">
        <v>1.3147175793820163</v>
      </c>
      <c r="O66">
        <v>1.4610080591515242</v>
      </c>
      <c r="P66">
        <v>1.7637236485076182</v>
      </c>
      <c r="Q66">
        <v>0.18785222291797118</v>
      </c>
      <c r="R66">
        <v>0.60530160718012938</v>
      </c>
      <c r="S66">
        <v>0.30264713576102265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1.293498517882488</v>
      </c>
      <c r="AC66">
        <v>0.41167068488937586</v>
      </c>
      <c r="AD66">
        <v>0.37303895907952411</v>
      </c>
      <c r="AE66">
        <v>2.0843417949279899</v>
      </c>
      <c r="AF66">
        <v>0.29100735284909202</v>
      </c>
      <c r="AG66">
        <v>2.0276429147150905</v>
      </c>
      <c r="AH66">
        <v>0.8983830460237946</v>
      </c>
      <c r="AI66">
        <v>0</v>
      </c>
      <c r="AJ66">
        <v>0</v>
      </c>
      <c r="AK66">
        <v>3.7054490672510951</v>
      </c>
      <c r="AL66">
        <v>0</v>
      </c>
      <c r="AM66">
        <v>0.64075692143602592</v>
      </c>
      <c r="AN66">
        <v>2.7699695178459608E-2</v>
      </c>
      <c r="AO66">
        <v>0</v>
      </c>
      <c r="AP66">
        <v>0</v>
      </c>
      <c r="AQ66">
        <v>1.7431593237737424</v>
      </c>
      <c r="AR66">
        <v>0</v>
      </c>
      <c r="AS66">
        <v>1.297003590482154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66.294800667919006</v>
      </c>
      <c r="BA66">
        <v>3.8514346948139</v>
      </c>
      <c r="BB66">
        <f t="shared" si="0"/>
        <v>90.028137413437236</v>
      </c>
      <c r="BC66">
        <v>1.3357818813559323</v>
      </c>
      <c r="BD66">
        <v>0</v>
      </c>
      <c r="BE66">
        <v>0.40420422656250005</v>
      </c>
      <c r="BF66">
        <v>0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4.2365887004839919</v>
      </c>
      <c r="M67">
        <v>1.1792945105405968</v>
      </c>
      <c r="N67">
        <v>1.3147175793820163</v>
      </c>
      <c r="O67">
        <v>1.4610080591515242</v>
      </c>
      <c r="P67">
        <v>1.7637236485076182</v>
      </c>
      <c r="Q67">
        <v>0.18785222291797118</v>
      </c>
      <c r="R67">
        <v>0.60530160718012938</v>
      </c>
      <c r="S67">
        <v>0.30264713576102265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1.9402477984450013</v>
      </c>
      <c r="AC67">
        <v>0.41167068488937586</v>
      </c>
      <c r="AD67">
        <v>0.37303895907952411</v>
      </c>
      <c r="AE67">
        <v>2.0843417949279899</v>
      </c>
      <c r="AF67">
        <v>0.29100735284909202</v>
      </c>
      <c r="AG67">
        <v>2.0276429147150905</v>
      </c>
      <c r="AH67">
        <v>0.8983830460237946</v>
      </c>
      <c r="AI67">
        <v>0</v>
      </c>
      <c r="AJ67">
        <v>0</v>
      </c>
      <c r="AK67">
        <v>3.7054490672510951</v>
      </c>
      <c r="AL67">
        <v>0</v>
      </c>
      <c r="AM67">
        <v>0.64075692143602592</v>
      </c>
      <c r="AN67">
        <v>2.7699695178459608E-2</v>
      </c>
      <c r="AO67">
        <v>0</v>
      </c>
      <c r="AP67">
        <v>0</v>
      </c>
      <c r="AQ67">
        <v>1.7431593237737424</v>
      </c>
      <c r="AR67">
        <v>0</v>
      </c>
      <c r="AS67">
        <v>1.297003590482154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65.866915049050306</v>
      </c>
      <c r="BA67">
        <v>3.8605831958727093</v>
      </c>
      <c r="BB67">
        <f t="shared" si="0"/>
        <v>90.237852574072235</v>
      </c>
      <c r="BC67">
        <v>1.3357818813559323</v>
      </c>
      <c r="BD67">
        <v>0</v>
      </c>
      <c r="BE67">
        <v>0.40420422656250005</v>
      </c>
      <c r="BF67">
        <v>0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4.2365887004839919</v>
      </c>
      <c r="M68">
        <v>1.1792945105405968</v>
      </c>
      <c r="N68">
        <v>1.3147175793820163</v>
      </c>
      <c r="O68">
        <v>1.4610080591515242</v>
      </c>
      <c r="P68">
        <v>1.7637236485076182</v>
      </c>
      <c r="Q68">
        <v>0.18785222291797118</v>
      </c>
      <c r="R68">
        <v>0.60530160718012938</v>
      </c>
      <c r="S68">
        <v>0.30264713576102265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1.9402477984450013</v>
      </c>
      <c r="AC68">
        <v>0.41167068488937586</v>
      </c>
      <c r="AD68">
        <v>0.37303895907952411</v>
      </c>
      <c r="AE68">
        <v>2.0843417949279899</v>
      </c>
      <c r="AF68">
        <v>0.29100735284909202</v>
      </c>
      <c r="AG68">
        <v>2.0276429147150905</v>
      </c>
      <c r="AH68">
        <v>0.8983830460237946</v>
      </c>
      <c r="AI68">
        <v>0</v>
      </c>
      <c r="AJ68">
        <v>0</v>
      </c>
      <c r="AK68">
        <v>3.7054490672510951</v>
      </c>
      <c r="AL68">
        <v>0</v>
      </c>
      <c r="AM68">
        <v>0.64075692143602592</v>
      </c>
      <c r="AN68">
        <v>2.7699695178459608E-2</v>
      </c>
      <c r="AO68">
        <v>0</v>
      </c>
      <c r="AP68">
        <v>0</v>
      </c>
      <c r="AQ68">
        <v>1.7431593237737424</v>
      </c>
      <c r="AR68">
        <v>0</v>
      </c>
      <c r="AS68">
        <v>1.297003590482154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65.866915049050306</v>
      </c>
      <c r="BA68">
        <v>3.8605831958727093</v>
      </c>
      <c r="BB68">
        <f t="shared" ref="BB68:BB99" si="1">SUM(B68:AZ68)-BA68+SUM(BC68:BF68)</f>
        <v>90.237852574072235</v>
      </c>
      <c r="BC68">
        <v>1.3357818813559323</v>
      </c>
      <c r="BD68">
        <v>0</v>
      </c>
      <c r="BE68">
        <v>0.40420422656250005</v>
      </c>
      <c r="BF68">
        <v>0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4.2365887004839919</v>
      </c>
      <c r="M69">
        <v>1.1792945105405968</v>
      </c>
      <c r="N69">
        <v>1.3147175793820163</v>
      </c>
      <c r="O69">
        <v>1.4610080591515242</v>
      </c>
      <c r="P69">
        <v>1.7637236485076182</v>
      </c>
      <c r="Q69">
        <v>0.18785222291797118</v>
      </c>
      <c r="R69">
        <v>0.60530160718012938</v>
      </c>
      <c r="S69">
        <v>0.30264713576102265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1.9402477984450013</v>
      </c>
      <c r="AC69">
        <v>0.82334129341264861</v>
      </c>
      <c r="AD69">
        <v>0.37303895907952411</v>
      </c>
      <c r="AE69">
        <v>2.0843417949279899</v>
      </c>
      <c r="AF69">
        <v>0.29100735284909202</v>
      </c>
      <c r="AG69">
        <v>2.0276429147150905</v>
      </c>
      <c r="AH69">
        <v>0.8983830460237946</v>
      </c>
      <c r="AI69">
        <v>0</v>
      </c>
      <c r="AJ69">
        <v>0</v>
      </c>
      <c r="AK69">
        <v>3.7054490672510951</v>
      </c>
      <c r="AL69">
        <v>0</v>
      </c>
      <c r="AM69">
        <v>0.64075692143602592</v>
      </c>
      <c r="AN69">
        <v>2.7699695178459608E-2</v>
      </c>
      <c r="AO69">
        <v>0</v>
      </c>
      <c r="AP69">
        <v>0</v>
      </c>
      <c r="AQ69">
        <v>1.7431593237737424</v>
      </c>
      <c r="AR69">
        <v>0</v>
      </c>
      <c r="AS69">
        <v>1.297003590482154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65.866915049050306</v>
      </c>
      <c r="BA69">
        <v>3.8777910273089824</v>
      </c>
      <c r="BB69">
        <f t="shared" si="1"/>
        <v>90.632315351159235</v>
      </c>
      <c r="BC69">
        <v>1.3357818813559323</v>
      </c>
      <c r="BD69">
        <v>0</v>
      </c>
      <c r="BE69">
        <v>0.40420422656250005</v>
      </c>
      <c r="BF69">
        <v>0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4.2365887004839919</v>
      </c>
      <c r="M70">
        <v>1.1792945105405968</v>
      </c>
      <c r="N70">
        <v>1.3147175793820163</v>
      </c>
      <c r="O70">
        <v>1.4610080591515242</v>
      </c>
      <c r="P70">
        <v>1.7637236485076182</v>
      </c>
      <c r="Q70">
        <v>0.18785222291797118</v>
      </c>
      <c r="R70">
        <v>0.60530160718012938</v>
      </c>
      <c r="S70">
        <v>0.30264713576102265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1.9402477984450013</v>
      </c>
      <c r="AC70">
        <v>0.82334129341264861</v>
      </c>
      <c r="AD70">
        <v>0.37303895907952411</v>
      </c>
      <c r="AE70">
        <v>2.0843417949279899</v>
      </c>
      <c r="AF70">
        <v>0.29100735284909202</v>
      </c>
      <c r="AG70">
        <v>2.0276429147150905</v>
      </c>
      <c r="AH70">
        <v>0.8983830460237946</v>
      </c>
      <c r="AI70">
        <v>0</v>
      </c>
      <c r="AJ70">
        <v>0</v>
      </c>
      <c r="AK70">
        <v>3.7054490672510951</v>
      </c>
      <c r="AL70">
        <v>0</v>
      </c>
      <c r="AM70">
        <v>0.64075692143602592</v>
      </c>
      <c r="AN70">
        <v>2.7699695178459608E-2</v>
      </c>
      <c r="AO70">
        <v>0</v>
      </c>
      <c r="AP70">
        <v>0</v>
      </c>
      <c r="AQ70">
        <v>1.7431593237737424</v>
      </c>
      <c r="AR70">
        <v>0</v>
      </c>
      <c r="AS70">
        <v>1.297003590482154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65.866915049050306</v>
      </c>
      <c r="BA70">
        <v>3.8777910273089824</v>
      </c>
      <c r="BB70">
        <f t="shared" si="1"/>
        <v>90.632315351159235</v>
      </c>
      <c r="BC70">
        <v>1.3357818813559323</v>
      </c>
      <c r="BD70">
        <v>0</v>
      </c>
      <c r="BE70">
        <v>0.40420422656250005</v>
      </c>
      <c r="BF70">
        <v>0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4.2365887004839919</v>
      </c>
      <c r="M71">
        <v>1.1688582759340431</v>
      </c>
      <c r="N71">
        <v>1.3148344305578028</v>
      </c>
      <c r="O71">
        <v>1.1690019999498524</v>
      </c>
      <c r="P71">
        <v>1.7532874139010644</v>
      </c>
      <c r="Q71">
        <v>0.18785222291797118</v>
      </c>
      <c r="R71">
        <v>0.60530160718012938</v>
      </c>
      <c r="S71">
        <v>0.30264713576102265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1.9402477984450013</v>
      </c>
      <c r="AC71">
        <v>0.82334129341264861</v>
      </c>
      <c r="AD71">
        <v>0.37303895907952411</v>
      </c>
      <c r="AE71">
        <v>2.0843417949279899</v>
      </c>
      <c r="AF71">
        <v>0.29100735284909202</v>
      </c>
      <c r="AG71">
        <v>2.0276429147150905</v>
      </c>
      <c r="AH71">
        <v>0.8983830460237946</v>
      </c>
      <c r="AI71">
        <v>0</v>
      </c>
      <c r="AJ71">
        <v>0</v>
      </c>
      <c r="AK71">
        <v>3.7054490672510951</v>
      </c>
      <c r="AL71">
        <v>0</v>
      </c>
      <c r="AM71">
        <v>0.64075692143602592</v>
      </c>
      <c r="AN71">
        <v>2.7699695178459608E-2</v>
      </c>
      <c r="AO71">
        <v>0</v>
      </c>
      <c r="AP71">
        <v>0</v>
      </c>
      <c r="AQ71">
        <v>1.7431593237737424</v>
      </c>
      <c r="AR71">
        <v>0</v>
      </c>
      <c r="AS71">
        <v>1.297003590482154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65.866915049050306</v>
      </c>
      <c r="BA71">
        <v>3.8647175892003931</v>
      </c>
      <c r="BB71">
        <f t="shared" si="1"/>
        <v>90.332627112028831</v>
      </c>
      <c r="BC71">
        <v>1.3357818813559323</v>
      </c>
      <c r="BD71">
        <v>0</v>
      </c>
      <c r="BE71">
        <v>0.40420422656250005</v>
      </c>
      <c r="BF71">
        <v>0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4.2365887004839919</v>
      </c>
      <c r="M72">
        <v>1.1792945105405968</v>
      </c>
      <c r="N72">
        <v>1.3148388308143681</v>
      </c>
      <c r="O72">
        <v>1.4610082516075347</v>
      </c>
      <c r="P72">
        <v>1.7637236485076182</v>
      </c>
      <c r="Q72">
        <v>0.18785222291797118</v>
      </c>
      <c r="R72">
        <v>0.60530160718012938</v>
      </c>
      <c r="S72">
        <v>0.30264713576102265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1.9402477984450013</v>
      </c>
      <c r="AC72">
        <v>0.82334129341264861</v>
      </c>
      <c r="AD72">
        <v>0.37303895907952411</v>
      </c>
      <c r="AE72">
        <v>2.0843417949279899</v>
      </c>
      <c r="AF72">
        <v>0.29100735284909202</v>
      </c>
      <c r="AG72">
        <v>2.0276429147150905</v>
      </c>
      <c r="AH72">
        <v>0.8983830460237946</v>
      </c>
      <c r="AI72">
        <v>0</v>
      </c>
      <c r="AJ72">
        <v>0</v>
      </c>
      <c r="AK72">
        <v>3.7054490672510951</v>
      </c>
      <c r="AL72">
        <v>0</v>
      </c>
      <c r="AM72">
        <v>0.64075692143602592</v>
      </c>
      <c r="AN72">
        <v>2.7699695178459608E-2</v>
      </c>
      <c r="AO72">
        <v>0</v>
      </c>
      <c r="AP72">
        <v>0</v>
      </c>
      <c r="AQ72">
        <v>1.7431593237737424</v>
      </c>
      <c r="AR72">
        <v>0</v>
      </c>
      <c r="AS72">
        <v>1.297003590482154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67.665691922354412</v>
      </c>
      <c r="BA72">
        <v>3.9529849769676231</v>
      </c>
      <c r="BB72">
        <f t="shared" si="1"/>
        <v>92.895165997762831</v>
      </c>
      <c r="BC72">
        <v>1.3357818813559323</v>
      </c>
      <c r="BD72">
        <v>0.53914627906976742</v>
      </c>
      <c r="BE72">
        <v>0.40420422656250005</v>
      </c>
      <c r="BF72">
        <v>0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4.2365887004839919</v>
      </c>
      <c r="M73">
        <v>1.1792945105405968</v>
      </c>
      <c r="N73">
        <v>1.3148388308143681</v>
      </c>
      <c r="O73">
        <v>1.4610377979990505</v>
      </c>
      <c r="P73">
        <v>1.7637236485076182</v>
      </c>
      <c r="Q73">
        <v>0.18785222291797118</v>
      </c>
      <c r="R73">
        <v>0.60530160718012938</v>
      </c>
      <c r="S73">
        <v>0.30264713576102265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1.9402477984450013</v>
      </c>
      <c r="AC73">
        <v>0.82334129341264861</v>
      </c>
      <c r="AD73">
        <v>0.37303895907952411</v>
      </c>
      <c r="AE73">
        <v>2.0843417949279899</v>
      </c>
      <c r="AF73">
        <v>0.29100735284909202</v>
      </c>
      <c r="AG73">
        <v>2.0276429147150905</v>
      </c>
      <c r="AH73">
        <v>0.8983830460237946</v>
      </c>
      <c r="AI73">
        <v>0</v>
      </c>
      <c r="AJ73">
        <v>0</v>
      </c>
      <c r="AK73">
        <v>3.7054490672510951</v>
      </c>
      <c r="AL73">
        <v>0</v>
      </c>
      <c r="AM73">
        <v>0.64075692143602592</v>
      </c>
      <c r="AN73">
        <v>2.7699695178459608E-2</v>
      </c>
      <c r="AO73">
        <v>0</v>
      </c>
      <c r="AP73">
        <v>0</v>
      </c>
      <c r="AQ73">
        <v>1.7431593237737424</v>
      </c>
      <c r="AR73">
        <v>0</v>
      </c>
      <c r="AS73">
        <v>1.297003590482154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69.537524525151326</v>
      </c>
      <c r="BA73">
        <v>4.0312288148036934</v>
      </c>
      <c r="BB73">
        <f t="shared" si="1"/>
        <v>95.235169614895966</v>
      </c>
      <c r="BC73">
        <v>1.3357818813559323</v>
      </c>
      <c r="BD73">
        <v>1.0751673739130434</v>
      </c>
      <c r="BE73">
        <v>0.4145684375</v>
      </c>
      <c r="BF73">
        <v>0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4.2365887004839919</v>
      </c>
      <c r="M74">
        <v>1.1792945105405968</v>
      </c>
      <c r="N74">
        <v>1.3148388308143681</v>
      </c>
      <c r="O74">
        <v>1.4610377979990505</v>
      </c>
      <c r="P74">
        <v>1.7637236485076182</v>
      </c>
      <c r="Q74">
        <v>0.18785222291797118</v>
      </c>
      <c r="R74">
        <v>0.60530160718012938</v>
      </c>
      <c r="S74">
        <v>0.30264713576102265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1.9402477984450013</v>
      </c>
      <c r="AC74">
        <v>0.7583407192454602</v>
      </c>
      <c r="AD74">
        <v>0.37303895907952411</v>
      </c>
      <c r="AE74">
        <v>2.0843417949279899</v>
      </c>
      <c r="AF74">
        <v>0.29100735284909202</v>
      </c>
      <c r="AG74">
        <v>2.0276429147150905</v>
      </c>
      <c r="AH74">
        <v>1.3475745582341889</v>
      </c>
      <c r="AI74">
        <v>0</v>
      </c>
      <c r="AJ74">
        <v>0</v>
      </c>
      <c r="AK74">
        <v>3.7054490672510951</v>
      </c>
      <c r="AL74">
        <v>0</v>
      </c>
      <c r="AM74">
        <v>0.64075692143602592</v>
      </c>
      <c r="AN74">
        <v>2.7699695178459608E-2</v>
      </c>
      <c r="AO74">
        <v>0</v>
      </c>
      <c r="AP74">
        <v>0</v>
      </c>
      <c r="AQ74">
        <v>1.7431593237737424</v>
      </c>
      <c r="AR74">
        <v>0</v>
      </c>
      <c r="AS74">
        <v>1.297003590482154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70.969697349196423</v>
      </c>
      <c r="BA74">
        <v>4.1071528200589924</v>
      </c>
      <c r="BB74">
        <f t="shared" si="1"/>
        <v>97.410899447875735</v>
      </c>
      <c r="BC74">
        <v>1.3357818813559323</v>
      </c>
      <c r="BD74">
        <v>1.3031733875598088</v>
      </c>
      <c r="BE74">
        <v>0.62185249999999992</v>
      </c>
      <c r="BF74">
        <v>0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4.2365887004839919</v>
      </c>
      <c r="M75">
        <v>1.1792945105405968</v>
      </c>
      <c r="N75">
        <v>1.3148388308143681</v>
      </c>
      <c r="O75">
        <v>1.4610377979990505</v>
      </c>
      <c r="P75">
        <v>1.7635589233744087</v>
      </c>
      <c r="Q75">
        <v>0.1876543551045966</v>
      </c>
      <c r="R75">
        <v>0.60530160718012938</v>
      </c>
      <c r="S75">
        <v>0.30254520430099724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1.9402477984450013</v>
      </c>
      <c r="AC75">
        <v>0.7583407192454602</v>
      </c>
      <c r="AD75">
        <v>0.37303895907952411</v>
      </c>
      <c r="AE75">
        <v>2.0843417949279899</v>
      </c>
      <c r="AF75">
        <v>0.29100735284909202</v>
      </c>
      <c r="AG75">
        <v>2.0276429147150905</v>
      </c>
      <c r="AH75">
        <v>1.3475745582341889</v>
      </c>
      <c r="AI75">
        <v>0</v>
      </c>
      <c r="AJ75">
        <v>0</v>
      </c>
      <c r="AK75">
        <v>3.7054490672510951</v>
      </c>
      <c r="AL75">
        <v>0</v>
      </c>
      <c r="AM75">
        <v>0.64075692143602592</v>
      </c>
      <c r="AN75">
        <v>2.8232383635984126E-2</v>
      </c>
      <c r="AO75">
        <v>0</v>
      </c>
      <c r="AP75">
        <v>0</v>
      </c>
      <c r="AQ75">
        <v>1.7431593237737424</v>
      </c>
      <c r="AR75">
        <v>0</v>
      </c>
      <c r="AS75">
        <v>1.297003590482154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70.983966812773957</v>
      </c>
      <c r="BA75">
        <v>4.1077521328938573</v>
      </c>
      <c r="BB75">
        <f t="shared" si="1"/>
        <v>97.42463776266932</v>
      </c>
      <c r="BC75">
        <v>1.3357818813559323</v>
      </c>
      <c r="BD75">
        <v>1.3031733875598088</v>
      </c>
      <c r="BE75">
        <v>0.62185249999999992</v>
      </c>
      <c r="BF75">
        <v>0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4.2365887004839919</v>
      </c>
      <c r="M76">
        <v>1.1792945105405968</v>
      </c>
      <c r="N76">
        <v>1.3148388308143681</v>
      </c>
      <c r="O76">
        <v>1.4610377979990505</v>
      </c>
      <c r="P76">
        <v>1.7635589233744087</v>
      </c>
      <c r="Q76">
        <v>0.1876543551045966</v>
      </c>
      <c r="R76">
        <v>0.60530160718012938</v>
      </c>
      <c r="S76">
        <v>0.30254520430099724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1.9402477984450013</v>
      </c>
      <c r="AC76">
        <v>0.82415386693279069</v>
      </c>
      <c r="AD76">
        <v>0.74607788124608632</v>
      </c>
      <c r="AE76">
        <v>2.0843417949279899</v>
      </c>
      <c r="AF76">
        <v>0.58201467274577334</v>
      </c>
      <c r="AG76">
        <v>2.0276429147150905</v>
      </c>
      <c r="AH76">
        <v>1.9090639592986849</v>
      </c>
      <c r="AI76">
        <v>0</v>
      </c>
      <c r="AJ76">
        <v>0</v>
      </c>
      <c r="AK76">
        <v>3.7054490672510951</v>
      </c>
      <c r="AL76">
        <v>0</v>
      </c>
      <c r="AM76">
        <v>0.64075692143602592</v>
      </c>
      <c r="AN76">
        <v>2.8232383635984126E-2</v>
      </c>
      <c r="AO76">
        <v>0</v>
      </c>
      <c r="AP76">
        <v>0</v>
      </c>
      <c r="AQ76">
        <v>1.7431593237737424</v>
      </c>
      <c r="AR76">
        <v>0</v>
      </c>
      <c r="AS76">
        <v>1.297003590482154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71.808338551450646</v>
      </c>
      <c r="BA76">
        <v>4.1961892510266177</v>
      </c>
      <c r="BB76">
        <f t="shared" si="1"/>
        <v>99.710562031961913</v>
      </c>
      <c r="BC76">
        <v>1.3357818813559323</v>
      </c>
      <c r="BD76">
        <v>1.3031733875598088</v>
      </c>
      <c r="BE76">
        <v>0.88049335793357941</v>
      </c>
      <c r="BF76">
        <v>0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4.2365887004839919</v>
      </c>
      <c r="M77">
        <v>1.1792945105405968</v>
      </c>
      <c r="N77">
        <v>1.3148388308143681</v>
      </c>
      <c r="O77">
        <v>1.4610377979990505</v>
      </c>
      <c r="P77">
        <v>1.7635736708675807</v>
      </c>
      <c r="Q77">
        <v>0.1876543551045966</v>
      </c>
      <c r="R77">
        <v>0.60517420322285154</v>
      </c>
      <c r="S77">
        <v>0.30264713576102265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1.9402477984450013</v>
      </c>
      <c r="AC77">
        <v>0.82415386693279069</v>
      </c>
      <c r="AD77">
        <v>1.1191168403256104</v>
      </c>
      <c r="AE77">
        <v>2.0843417949279899</v>
      </c>
      <c r="AF77">
        <v>0.8730220255948653</v>
      </c>
      <c r="AG77">
        <v>2.0276429147150905</v>
      </c>
      <c r="AH77">
        <v>2.4705533603631804</v>
      </c>
      <c r="AI77">
        <v>0</v>
      </c>
      <c r="AJ77">
        <v>0</v>
      </c>
      <c r="AK77">
        <v>3.7054490672510951</v>
      </c>
      <c r="AL77">
        <v>0</v>
      </c>
      <c r="AM77">
        <v>0.64075692143602592</v>
      </c>
      <c r="AN77">
        <v>2.8232383635984126E-2</v>
      </c>
      <c r="AO77">
        <v>0</v>
      </c>
      <c r="AP77">
        <v>0</v>
      </c>
      <c r="AQ77">
        <v>1.7431593237737424</v>
      </c>
      <c r="AR77">
        <v>0</v>
      </c>
      <c r="AS77">
        <v>1.297003590482154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73.346356710498853</v>
      </c>
      <c r="BA77">
        <v>4.3117053545727746</v>
      </c>
      <c r="BB77">
        <f t="shared" si="1"/>
        <v>102.98057274370976</v>
      </c>
      <c r="BC77">
        <v>1.3357818813559323</v>
      </c>
      <c r="BD77">
        <v>1.6660516673114121</v>
      </c>
      <c r="BE77">
        <v>1.1395987464387465</v>
      </c>
      <c r="BF77">
        <v>0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4.2365887004839919</v>
      </c>
      <c r="M78">
        <v>1.1792945105405968</v>
      </c>
      <c r="N78">
        <v>1.3148388308143681</v>
      </c>
      <c r="O78">
        <v>1.4610377979990505</v>
      </c>
      <c r="P78">
        <v>1.7635736708675807</v>
      </c>
      <c r="Q78">
        <v>0.1876543551045966</v>
      </c>
      <c r="R78">
        <v>0.60517420322285154</v>
      </c>
      <c r="S78">
        <v>0.30264713576102265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1.9402477984450013</v>
      </c>
      <c r="AC78">
        <v>1.2362578149081613</v>
      </c>
      <c r="AD78">
        <v>1.4921557994051349</v>
      </c>
      <c r="AE78">
        <v>2.0843417949279899</v>
      </c>
      <c r="AF78">
        <v>0.92270618769567936</v>
      </c>
      <c r="AG78">
        <v>2.0276429147150905</v>
      </c>
      <c r="AH78">
        <v>3.3285091681277392</v>
      </c>
      <c r="AI78">
        <v>0</v>
      </c>
      <c r="AJ78">
        <v>0</v>
      </c>
      <c r="AK78">
        <v>3.7054490672510951</v>
      </c>
      <c r="AL78">
        <v>0</v>
      </c>
      <c r="AM78">
        <v>0.64075692143602592</v>
      </c>
      <c r="AN78">
        <v>2.8232383635984126E-2</v>
      </c>
      <c r="AO78">
        <v>0</v>
      </c>
      <c r="AP78">
        <v>0</v>
      </c>
      <c r="AQ78">
        <v>1.7431593237737424</v>
      </c>
      <c r="AR78">
        <v>0</v>
      </c>
      <c r="AS78">
        <v>1.297003590482154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76.449862241703201</v>
      </c>
      <c r="BA78">
        <v>4.5121902100323821</v>
      </c>
      <c r="BB78">
        <f t="shared" si="1"/>
        <v>108.41238220632981</v>
      </c>
      <c r="BC78">
        <v>1.3648640851063831</v>
      </c>
      <c r="BD78">
        <v>2.1534556981132078</v>
      </c>
      <c r="BE78">
        <v>1.4591184218415418</v>
      </c>
      <c r="BF78">
        <v>0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4.2365887004839919</v>
      </c>
      <c r="M79">
        <v>1.1792945105405968</v>
      </c>
      <c r="N79">
        <v>1.3148388308143681</v>
      </c>
      <c r="O79">
        <v>1.4610377979990505</v>
      </c>
      <c r="P79">
        <v>1.7635736708675807</v>
      </c>
      <c r="Q79">
        <v>0.18785222291797118</v>
      </c>
      <c r="R79">
        <v>0.60517420322285154</v>
      </c>
      <c r="S79">
        <v>0.30265080359006469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1.9402477984450013</v>
      </c>
      <c r="AC79">
        <v>1.2362578149081613</v>
      </c>
      <c r="AD79">
        <v>1.4921557994051349</v>
      </c>
      <c r="AE79">
        <v>2.0843417949279899</v>
      </c>
      <c r="AF79">
        <v>0.92270618769567936</v>
      </c>
      <c r="AG79">
        <v>2.0276429147150905</v>
      </c>
      <c r="AH79">
        <v>3.3285091681277392</v>
      </c>
      <c r="AI79">
        <v>0.13542916718847842</v>
      </c>
      <c r="AJ79">
        <v>0</v>
      </c>
      <c r="AK79">
        <v>3.7054490672510951</v>
      </c>
      <c r="AL79">
        <v>0</v>
      </c>
      <c r="AM79">
        <v>0.64075692143602592</v>
      </c>
      <c r="AN79">
        <v>2.8232383635984126E-2</v>
      </c>
      <c r="AO79">
        <v>0</v>
      </c>
      <c r="AP79">
        <v>0</v>
      </c>
      <c r="AQ79">
        <v>1.7431593237737424</v>
      </c>
      <c r="AR79">
        <v>0</v>
      </c>
      <c r="AS79">
        <v>1.297003590482154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76.485002087246926</v>
      </c>
      <c r="BA79">
        <v>4.5193284189544407</v>
      </c>
      <c r="BB79">
        <f t="shared" si="1"/>
        <v>108.6484866125458</v>
      </c>
      <c r="BC79">
        <v>1.3648640851063831</v>
      </c>
      <c r="BD79">
        <v>2.2259277648766327</v>
      </c>
      <c r="BE79">
        <v>1.4591184218415418</v>
      </c>
      <c r="BF79">
        <v>0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4.2365887004839919</v>
      </c>
      <c r="M80">
        <v>1.1792945105405968</v>
      </c>
      <c r="N80">
        <v>1.3148388308143681</v>
      </c>
      <c r="O80">
        <v>1.4610377979990505</v>
      </c>
      <c r="P80">
        <v>1.7635736708675807</v>
      </c>
      <c r="Q80">
        <v>0.18785222291797118</v>
      </c>
      <c r="R80">
        <v>0.60517420322285154</v>
      </c>
      <c r="S80">
        <v>0.30265080359006469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1.9402477984450013</v>
      </c>
      <c r="AC80">
        <v>1.2362578149081613</v>
      </c>
      <c r="AD80">
        <v>1.4921557994051349</v>
      </c>
      <c r="AE80">
        <v>2.0843417949279899</v>
      </c>
      <c r="AF80">
        <v>0.92270618769567936</v>
      </c>
      <c r="AG80">
        <v>2.0276429147150905</v>
      </c>
      <c r="AH80">
        <v>3.3285091681277392</v>
      </c>
      <c r="AI80">
        <v>0.27085833437695683</v>
      </c>
      <c r="AJ80">
        <v>0</v>
      </c>
      <c r="AK80">
        <v>3.7054490672510951</v>
      </c>
      <c r="AL80">
        <v>0</v>
      </c>
      <c r="AM80">
        <v>0.64075692143602592</v>
      </c>
      <c r="AN80">
        <v>2.8232383635984126E-2</v>
      </c>
      <c r="AO80">
        <v>0</v>
      </c>
      <c r="AP80">
        <v>0</v>
      </c>
      <c r="AQ80">
        <v>1.7431593237737424</v>
      </c>
      <c r="AR80">
        <v>0</v>
      </c>
      <c r="AS80">
        <v>1.297003590482154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76.485002087246926</v>
      </c>
      <c r="BA80">
        <v>4.5249893581429186</v>
      </c>
      <c r="BB80">
        <f t="shared" si="1"/>
        <v>108.7782548405458</v>
      </c>
      <c r="BC80">
        <v>1.3648640851063831</v>
      </c>
      <c r="BD80">
        <v>2.2259277648766327</v>
      </c>
      <c r="BE80">
        <v>1.4591184218415418</v>
      </c>
      <c r="BF80">
        <v>0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4.2371052312712081</v>
      </c>
      <c r="M81">
        <v>1.1792945105405968</v>
      </c>
      <c r="N81">
        <v>1.3148388308143681</v>
      </c>
      <c r="O81">
        <v>1.4610377979990505</v>
      </c>
      <c r="P81">
        <v>1.7635736708675807</v>
      </c>
      <c r="Q81">
        <v>0.18785222291797118</v>
      </c>
      <c r="R81">
        <v>0.60517810369120861</v>
      </c>
      <c r="S81">
        <v>0.30232186696160984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1.9402477984450013</v>
      </c>
      <c r="AC81">
        <v>1.2362578149081613</v>
      </c>
      <c r="AD81">
        <v>1.4921557994051349</v>
      </c>
      <c r="AE81">
        <v>2.0843417949279899</v>
      </c>
      <c r="AF81">
        <v>0.92270618769567936</v>
      </c>
      <c r="AG81">
        <v>2.0276429147150905</v>
      </c>
      <c r="AH81">
        <v>3.3285091681277392</v>
      </c>
      <c r="AI81">
        <v>1.4084634915466498</v>
      </c>
      <c r="AJ81">
        <v>0</v>
      </c>
      <c r="AK81">
        <v>3.7054490672510951</v>
      </c>
      <c r="AL81">
        <v>0</v>
      </c>
      <c r="AM81">
        <v>0.64075692143602592</v>
      </c>
      <c r="AN81">
        <v>2.8232383635984126E-2</v>
      </c>
      <c r="AO81">
        <v>0</v>
      </c>
      <c r="AP81">
        <v>0</v>
      </c>
      <c r="AQ81">
        <v>1.7431593237737424</v>
      </c>
      <c r="AR81">
        <v>0</v>
      </c>
      <c r="AS81">
        <v>1.297003590482154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76.558055729492807</v>
      </c>
      <c r="BA81">
        <v>4.5756029004338998</v>
      </c>
      <c r="BB81">
        <f t="shared" si="1"/>
        <v>109.93849159229751</v>
      </c>
      <c r="BC81">
        <v>1.3648640851063831</v>
      </c>
      <c r="BD81">
        <v>2.2259277648766327</v>
      </c>
      <c r="BE81">
        <v>1.4591184218415418</v>
      </c>
      <c r="BF81">
        <v>0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4.2371052312712081</v>
      </c>
      <c r="M82">
        <v>1.1792945105405968</v>
      </c>
      <c r="N82">
        <v>1.3148388308143681</v>
      </c>
      <c r="O82">
        <v>1.4610377979990505</v>
      </c>
      <c r="P82">
        <v>1.7635736708675807</v>
      </c>
      <c r="Q82">
        <v>0.18785222291797118</v>
      </c>
      <c r="R82">
        <v>0.60517810369120861</v>
      </c>
      <c r="S82">
        <v>0.30232186696160984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1.9402477984450013</v>
      </c>
      <c r="AC82">
        <v>1.2362578149081613</v>
      </c>
      <c r="AD82">
        <v>1.4921557994051349</v>
      </c>
      <c r="AE82">
        <v>2.0843417949279899</v>
      </c>
      <c r="AF82">
        <v>0.92270618769567936</v>
      </c>
      <c r="AG82">
        <v>2.0276429147150905</v>
      </c>
      <c r="AH82">
        <v>3.3285091681277392</v>
      </c>
      <c r="AI82">
        <v>1.4084634915466498</v>
      </c>
      <c r="AJ82">
        <v>0</v>
      </c>
      <c r="AK82">
        <v>3.7054490672510951</v>
      </c>
      <c r="AL82">
        <v>0</v>
      </c>
      <c r="AM82">
        <v>0.64075692143602592</v>
      </c>
      <c r="AN82">
        <v>2.8232383635984126E-2</v>
      </c>
      <c r="AO82">
        <v>0</v>
      </c>
      <c r="AP82">
        <v>0</v>
      </c>
      <c r="AQ82">
        <v>1.7431593237737424</v>
      </c>
      <c r="AR82">
        <v>0</v>
      </c>
      <c r="AS82">
        <v>1.297003590482154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76.568491964099351</v>
      </c>
      <c r="BA82">
        <v>4.5760391350404532</v>
      </c>
      <c r="BB82">
        <f t="shared" si="1"/>
        <v>109.9484915922975</v>
      </c>
      <c r="BC82">
        <v>1.3648640851063831</v>
      </c>
      <c r="BD82">
        <v>2.2259277648766327</v>
      </c>
      <c r="BE82">
        <v>1.4591184218415418</v>
      </c>
      <c r="BF82">
        <v>0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4.2371052312712081</v>
      </c>
      <c r="M83">
        <v>1.1792945105405968</v>
      </c>
      <c r="N83">
        <v>1.3148388308143681</v>
      </c>
      <c r="O83">
        <v>1.4610377979990505</v>
      </c>
      <c r="P83">
        <v>1.7635736708675807</v>
      </c>
      <c r="Q83">
        <v>0.18785222291797118</v>
      </c>
      <c r="R83">
        <v>0.60517810369120861</v>
      </c>
      <c r="S83">
        <v>0.30232186696160984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1.9402477984450013</v>
      </c>
      <c r="AC83">
        <v>1.2362578149081613</v>
      </c>
      <c r="AD83">
        <v>1.4921557994051349</v>
      </c>
      <c r="AE83">
        <v>2.0843417949279899</v>
      </c>
      <c r="AF83">
        <v>0.92270618769567936</v>
      </c>
      <c r="AG83">
        <v>2.0276429147150905</v>
      </c>
      <c r="AH83">
        <v>3.3285091681277392</v>
      </c>
      <c r="AI83">
        <v>1.4084634915466498</v>
      </c>
      <c r="AJ83">
        <v>0</v>
      </c>
      <c r="AK83">
        <v>3.7054490672510951</v>
      </c>
      <c r="AL83">
        <v>0</v>
      </c>
      <c r="AM83">
        <v>0.64075692143602592</v>
      </c>
      <c r="AN83">
        <v>2.8232383635984126E-2</v>
      </c>
      <c r="AO83">
        <v>0</v>
      </c>
      <c r="AP83">
        <v>0</v>
      </c>
      <c r="AQ83">
        <v>1.7431593237737424</v>
      </c>
      <c r="AR83">
        <v>0</v>
      </c>
      <c r="AS83">
        <v>1.297003590482154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76.582761427676886</v>
      </c>
      <c r="BA83">
        <v>4.5766355986179903</v>
      </c>
      <c r="BB83">
        <f t="shared" si="1"/>
        <v>109.96216459229748</v>
      </c>
      <c r="BC83">
        <v>1.3648640851063831</v>
      </c>
      <c r="BD83">
        <v>2.2259277648766327</v>
      </c>
      <c r="BE83">
        <v>1.4591184218415418</v>
      </c>
      <c r="BF83">
        <v>0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4.2371052312712081</v>
      </c>
      <c r="M84">
        <v>1.1792945105405968</v>
      </c>
      <c r="N84">
        <v>1.3148388308143681</v>
      </c>
      <c r="O84">
        <v>1.4610377979990505</v>
      </c>
      <c r="P84">
        <v>1.7635736708675807</v>
      </c>
      <c r="Q84">
        <v>0.18785222291797118</v>
      </c>
      <c r="R84">
        <v>0.60517810369120861</v>
      </c>
      <c r="S84">
        <v>0.30232186696160984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1.9402477984450013</v>
      </c>
      <c r="AC84">
        <v>1.2362578149081613</v>
      </c>
      <c r="AD84">
        <v>1.4921557994051349</v>
      </c>
      <c r="AE84">
        <v>2.0843417949279899</v>
      </c>
      <c r="AF84">
        <v>0.92270618769567936</v>
      </c>
      <c r="AG84">
        <v>2.0276429147150905</v>
      </c>
      <c r="AH84">
        <v>3.3285091681277392</v>
      </c>
      <c r="AI84">
        <v>1.4084634915466498</v>
      </c>
      <c r="AJ84">
        <v>0</v>
      </c>
      <c r="AK84">
        <v>3.7054490672510951</v>
      </c>
      <c r="AL84">
        <v>0</v>
      </c>
      <c r="AM84">
        <v>0.64075692143602592</v>
      </c>
      <c r="AN84">
        <v>2.8232383635984126E-2</v>
      </c>
      <c r="AO84">
        <v>0</v>
      </c>
      <c r="AP84">
        <v>0</v>
      </c>
      <c r="AQ84">
        <v>1.7431593237737424</v>
      </c>
      <c r="AR84">
        <v>0</v>
      </c>
      <c r="AS84">
        <v>1.297003590482154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76.582761427676886</v>
      </c>
      <c r="BA84">
        <v>4.5766355986179903</v>
      </c>
      <c r="BB84">
        <f t="shared" si="1"/>
        <v>109.88969252553406</v>
      </c>
      <c r="BC84">
        <v>1.3648640851063831</v>
      </c>
      <c r="BD84">
        <v>2.1534556981132078</v>
      </c>
      <c r="BE84">
        <v>1.4591184218415418</v>
      </c>
      <c r="BF84">
        <v>0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4.2370141794365104</v>
      </c>
      <c r="M85">
        <v>1.1792945105405968</v>
      </c>
      <c r="N85">
        <v>1.3148388308143681</v>
      </c>
      <c r="O85">
        <v>1.4610377979990505</v>
      </c>
      <c r="P85">
        <v>1.7635736708675807</v>
      </c>
      <c r="Q85">
        <v>0.18785222291797118</v>
      </c>
      <c r="R85">
        <v>0.60523557979959697</v>
      </c>
      <c r="S85">
        <v>0.3025454762091877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1.9402477984450013</v>
      </c>
      <c r="AC85">
        <v>1.2362578149081613</v>
      </c>
      <c r="AD85">
        <v>1.4921557994051349</v>
      </c>
      <c r="AE85">
        <v>2.0843417949279899</v>
      </c>
      <c r="AF85">
        <v>0.92270618769567936</v>
      </c>
      <c r="AG85">
        <v>2.0276429147150905</v>
      </c>
      <c r="AH85">
        <v>3.3285091681277392</v>
      </c>
      <c r="AI85">
        <v>1.4084634915466498</v>
      </c>
      <c r="AJ85">
        <v>0</v>
      </c>
      <c r="AK85">
        <v>3.7054490672510951</v>
      </c>
      <c r="AL85">
        <v>0</v>
      </c>
      <c r="AM85">
        <v>0.64075692143602592</v>
      </c>
      <c r="AN85">
        <v>2.8232383635984126E-2</v>
      </c>
      <c r="AO85">
        <v>0</v>
      </c>
      <c r="AP85">
        <v>0</v>
      </c>
      <c r="AQ85">
        <v>1.7431593237737424</v>
      </c>
      <c r="AR85">
        <v>0</v>
      </c>
      <c r="AS85">
        <v>1.297003590482154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76.582761427676886</v>
      </c>
      <c r="BA85">
        <v>4.5766435420191787</v>
      </c>
      <c r="BB85">
        <f t="shared" si="1"/>
        <v>109.88987461565415</v>
      </c>
      <c r="BC85">
        <v>1.3648640851063831</v>
      </c>
      <c r="BD85">
        <v>2.1534556981132078</v>
      </c>
      <c r="BE85">
        <v>1.4591184218415418</v>
      </c>
      <c r="BF85">
        <v>0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4.2365887004839919</v>
      </c>
      <c r="M86">
        <v>1.1792945105405968</v>
      </c>
      <c r="N86">
        <v>1.3148388308143681</v>
      </c>
      <c r="O86">
        <v>1.4610377979990505</v>
      </c>
      <c r="P86">
        <v>1.7635736708675807</v>
      </c>
      <c r="Q86">
        <v>0.18785222291797118</v>
      </c>
      <c r="R86">
        <v>0.60523557979959697</v>
      </c>
      <c r="S86">
        <v>0.3025454762091877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1.9402477984450013</v>
      </c>
      <c r="AC86">
        <v>1.2362578149081613</v>
      </c>
      <c r="AD86">
        <v>1.1191168403256104</v>
      </c>
      <c r="AE86">
        <v>2.0843417949279899</v>
      </c>
      <c r="AF86">
        <v>0.8730220255948653</v>
      </c>
      <c r="AG86">
        <v>2.0276429147150905</v>
      </c>
      <c r="AH86">
        <v>2.6951491164683778</v>
      </c>
      <c r="AI86">
        <v>1.4084634915466498</v>
      </c>
      <c r="AJ86">
        <v>0</v>
      </c>
      <c r="AK86">
        <v>3.7054490672510951</v>
      </c>
      <c r="AL86">
        <v>0</v>
      </c>
      <c r="AM86">
        <v>0.64075692143602592</v>
      </c>
      <c r="AN86">
        <v>2.8232383635984126E-2</v>
      </c>
      <c r="AO86">
        <v>0</v>
      </c>
      <c r="AP86">
        <v>0</v>
      </c>
      <c r="AQ86">
        <v>1.7431593237737424</v>
      </c>
      <c r="AR86">
        <v>0</v>
      </c>
      <c r="AS86">
        <v>1.297003590482154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75.612562095595891</v>
      </c>
      <c r="BA86">
        <v>4.4919271482932768</v>
      </c>
      <c r="BB86">
        <f t="shared" si="1"/>
        <v>107.65835238949818</v>
      </c>
      <c r="BC86">
        <v>1.3357818813559323</v>
      </c>
      <c r="BD86">
        <v>2.1534556981132078</v>
      </c>
      <c r="BE86">
        <v>1.1986699895833333</v>
      </c>
      <c r="BF86">
        <v>0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4.2365887004839919</v>
      </c>
      <c r="M87">
        <v>1.1792945105405968</v>
      </c>
      <c r="N87">
        <v>1.3148388308143681</v>
      </c>
      <c r="O87">
        <v>1.4610377979990505</v>
      </c>
      <c r="P87">
        <v>1.7635736708675807</v>
      </c>
      <c r="Q87">
        <v>0.18785222291797118</v>
      </c>
      <c r="R87">
        <v>0.60523557979959697</v>
      </c>
      <c r="S87">
        <v>0.30265080359006469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1.9402477984450013</v>
      </c>
      <c r="AC87">
        <v>1.2362578149081613</v>
      </c>
      <c r="AD87">
        <v>0.74607788124608632</v>
      </c>
      <c r="AE87">
        <v>2.0843417949279899</v>
      </c>
      <c r="AF87">
        <v>0.8730220255948653</v>
      </c>
      <c r="AG87">
        <v>2.0276429147150905</v>
      </c>
      <c r="AH87">
        <v>2.1112001505948648</v>
      </c>
      <c r="AI87">
        <v>1.191776785848466</v>
      </c>
      <c r="AJ87">
        <v>0</v>
      </c>
      <c r="AK87">
        <v>3.7054490672510951</v>
      </c>
      <c r="AL87">
        <v>0</v>
      </c>
      <c r="AM87">
        <v>0.64075692143602592</v>
      </c>
      <c r="AN87">
        <v>2.8232383635984126E-2</v>
      </c>
      <c r="AO87">
        <v>0</v>
      </c>
      <c r="AP87">
        <v>0</v>
      </c>
      <c r="AQ87">
        <v>1.7431593237737424</v>
      </c>
      <c r="AR87">
        <v>0</v>
      </c>
      <c r="AS87">
        <v>1.297003590482154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74.112515132540182</v>
      </c>
      <c r="BA87">
        <v>4.3801699883608611</v>
      </c>
      <c r="BB87">
        <f t="shared" si="1"/>
        <v>104.64092749159137</v>
      </c>
      <c r="BC87">
        <v>1.3357818813559323</v>
      </c>
      <c r="BD87">
        <v>1.9547597799043064</v>
      </c>
      <c r="BE87">
        <v>0.94180011627906968</v>
      </c>
      <c r="BF87">
        <v>0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4.2365887004839919</v>
      </c>
      <c r="M88">
        <v>1.1792945105405968</v>
      </c>
      <c r="N88">
        <v>1.3148388308143681</v>
      </c>
      <c r="O88">
        <v>1.4610377979990505</v>
      </c>
      <c r="P88">
        <v>1.7635736708675807</v>
      </c>
      <c r="Q88">
        <v>0.18785222291797118</v>
      </c>
      <c r="R88">
        <v>0.60523557979959697</v>
      </c>
      <c r="S88">
        <v>0.30265080359006469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1.9402477984450013</v>
      </c>
      <c r="AC88">
        <v>1.2362578149081613</v>
      </c>
      <c r="AD88">
        <v>0.37303895907952411</v>
      </c>
      <c r="AE88">
        <v>2.0843417949279899</v>
      </c>
      <c r="AF88">
        <v>0.8730220255948653</v>
      </c>
      <c r="AG88">
        <v>2.0276429147150905</v>
      </c>
      <c r="AH88">
        <v>2.1112001505948648</v>
      </c>
      <c r="AI88">
        <v>0.65006004070131496</v>
      </c>
      <c r="AJ88">
        <v>0</v>
      </c>
      <c r="AK88">
        <v>3.7054490672510951</v>
      </c>
      <c r="AL88">
        <v>0</v>
      </c>
      <c r="AM88">
        <v>0.64075692143602592</v>
      </c>
      <c r="AN88">
        <v>2.8232383635984126E-2</v>
      </c>
      <c r="AO88">
        <v>0</v>
      </c>
      <c r="AP88">
        <v>0</v>
      </c>
      <c r="AQ88">
        <v>1.7431593237737424</v>
      </c>
      <c r="AR88">
        <v>0</v>
      </c>
      <c r="AS88">
        <v>1.297003590482154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74.148854101440193</v>
      </c>
      <c r="BA88">
        <v>4.3434521703671631</v>
      </c>
      <c r="BB88">
        <f t="shared" si="1"/>
        <v>103.81107891063216</v>
      </c>
      <c r="BC88">
        <v>1.3357818813559323</v>
      </c>
      <c r="BD88">
        <v>1.9666100793650789</v>
      </c>
      <c r="BE88">
        <v>0.94180011627906968</v>
      </c>
      <c r="BF88">
        <v>0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4.2365887004839919</v>
      </c>
      <c r="M89">
        <v>1.1792945105405968</v>
      </c>
      <c r="N89">
        <v>1.3148388308143681</v>
      </c>
      <c r="O89">
        <v>1.4610377979990505</v>
      </c>
      <c r="P89">
        <v>1.7635736708675807</v>
      </c>
      <c r="Q89">
        <v>0.18785222291797118</v>
      </c>
      <c r="R89">
        <v>0.60530160718012938</v>
      </c>
      <c r="S89">
        <v>0.30265080359006469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1.9402477984450013</v>
      </c>
      <c r="AC89">
        <v>1.2362578149081613</v>
      </c>
      <c r="AD89">
        <v>0.37303895907952411</v>
      </c>
      <c r="AE89">
        <v>2.0843417949279899</v>
      </c>
      <c r="AF89">
        <v>0.8730220255948653</v>
      </c>
      <c r="AG89">
        <v>2.0276429147150905</v>
      </c>
      <c r="AH89">
        <v>2.1112001505948648</v>
      </c>
      <c r="AI89">
        <v>0.65006004070131496</v>
      </c>
      <c r="AJ89">
        <v>0</v>
      </c>
      <c r="AK89">
        <v>3.7054490672510951</v>
      </c>
      <c r="AL89">
        <v>0</v>
      </c>
      <c r="AM89">
        <v>0.64075692143602592</v>
      </c>
      <c r="AN89">
        <v>2.8232383635984126E-2</v>
      </c>
      <c r="AO89">
        <v>0</v>
      </c>
      <c r="AP89">
        <v>0</v>
      </c>
      <c r="AQ89">
        <v>1.7431593237737424</v>
      </c>
      <c r="AR89">
        <v>0</v>
      </c>
      <c r="AS89">
        <v>1.297003590482154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74.766616572740546</v>
      </c>
      <c r="BA89">
        <v>4.3692774016120275</v>
      </c>
      <c r="BB89">
        <f t="shared" si="1"/>
        <v>104.5899277968163</v>
      </c>
      <c r="BC89">
        <v>1.3357818813559323</v>
      </c>
      <c r="BD89">
        <v>2.1534556981132078</v>
      </c>
      <c r="BE89">
        <v>0.94180011627906968</v>
      </c>
      <c r="BF89">
        <v>0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4.2365887004839919</v>
      </c>
      <c r="M90">
        <v>1.1792945105405968</v>
      </c>
      <c r="N90">
        <v>1.3148388308143681</v>
      </c>
      <c r="O90">
        <v>1.4610377979990505</v>
      </c>
      <c r="P90">
        <v>1.7635736708675807</v>
      </c>
      <c r="Q90">
        <v>0.18785222291797118</v>
      </c>
      <c r="R90">
        <v>0.60530160718012938</v>
      </c>
      <c r="S90">
        <v>0.30265080359006469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1.9402477984450013</v>
      </c>
      <c r="AC90">
        <v>1.2362578149081613</v>
      </c>
      <c r="AD90">
        <v>0.37303895907952411</v>
      </c>
      <c r="AE90">
        <v>2.0843417949279899</v>
      </c>
      <c r="AF90">
        <v>0.8730220255948653</v>
      </c>
      <c r="AG90">
        <v>2.0276429147150905</v>
      </c>
      <c r="AH90">
        <v>2.1112001505948648</v>
      </c>
      <c r="AI90">
        <v>0.65006004070131496</v>
      </c>
      <c r="AJ90">
        <v>0</v>
      </c>
      <c r="AK90">
        <v>3.7054490672510951</v>
      </c>
      <c r="AL90">
        <v>0</v>
      </c>
      <c r="AM90">
        <v>0.64075692143602592</v>
      </c>
      <c r="AN90">
        <v>2.8232383635984126E-2</v>
      </c>
      <c r="AO90">
        <v>0</v>
      </c>
      <c r="AP90">
        <v>0</v>
      </c>
      <c r="AQ90">
        <v>1.7431593237737424</v>
      </c>
      <c r="AR90">
        <v>0</v>
      </c>
      <c r="AS90">
        <v>1.297003590482154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74.766616572740546</v>
      </c>
      <c r="BA90">
        <v>4.3692774016120275</v>
      </c>
      <c r="BB90">
        <f t="shared" si="1"/>
        <v>104.5899277968163</v>
      </c>
      <c r="BC90">
        <v>1.3357818813559323</v>
      </c>
      <c r="BD90">
        <v>2.1534556981132078</v>
      </c>
      <c r="BE90">
        <v>0.94180011627906968</v>
      </c>
      <c r="BF90">
        <v>0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4.2365887004839919</v>
      </c>
      <c r="M91">
        <v>1.1792945105405968</v>
      </c>
      <c r="N91">
        <v>1.3148388308143681</v>
      </c>
      <c r="O91">
        <v>1.4610377979990505</v>
      </c>
      <c r="P91">
        <v>1.7635736708675807</v>
      </c>
      <c r="Q91">
        <v>0.18785222291797118</v>
      </c>
      <c r="R91">
        <v>0.60530160718012938</v>
      </c>
      <c r="S91">
        <v>0.30265080359006469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1.9402477984450013</v>
      </c>
      <c r="AC91">
        <v>1.2362578149081613</v>
      </c>
      <c r="AD91">
        <v>0.74607788124608632</v>
      </c>
      <c r="AE91">
        <v>2.0843417949279899</v>
      </c>
      <c r="AF91">
        <v>0.92270618769567936</v>
      </c>
      <c r="AG91">
        <v>2.0276429147150905</v>
      </c>
      <c r="AH91">
        <v>2.1112001505948648</v>
      </c>
      <c r="AI91">
        <v>0.65006004070131496</v>
      </c>
      <c r="AJ91">
        <v>0</v>
      </c>
      <c r="AK91">
        <v>3.7054490672510951</v>
      </c>
      <c r="AL91">
        <v>0</v>
      </c>
      <c r="AM91">
        <v>0.64075692143602592</v>
      </c>
      <c r="AN91">
        <v>2.8232383635984126E-2</v>
      </c>
      <c r="AO91">
        <v>0</v>
      </c>
      <c r="AP91">
        <v>0</v>
      </c>
      <c r="AQ91">
        <v>1.7431593237737424</v>
      </c>
      <c r="AR91">
        <v>0</v>
      </c>
      <c r="AS91">
        <v>1.297003590482154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74.920667919014818</v>
      </c>
      <c r="BA91">
        <v>4.3933865728086667</v>
      </c>
      <c r="BB91">
        <f t="shared" si="1"/>
        <v>105.2027236153935</v>
      </c>
      <c r="BC91">
        <v>1.3648640851063831</v>
      </c>
      <c r="BD91">
        <v>2.1534556981132078</v>
      </c>
      <c r="BE91">
        <v>0.97284847176079736</v>
      </c>
      <c r="BF91">
        <v>0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4.2365887004839919</v>
      </c>
      <c r="M92">
        <v>1.1792945105405968</v>
      </c>
      <c r="N92">
        <v>1.3148388308143681</v>
      </c>
      <c r="O92">
        <v>1.4610377979990505</v>
      </c>
      <c r="P92">
        <v>1.7635736708675807</v>
      </c>
      <c r="Q92">
        <v>0.18785222291797118</v>
      </c>
      <c r="R92">
        <v>0.60530160718012938</v>
      </c>
      <c r="S92">
        <v>0.30265080359006469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1.9402477984450013</v>
      </c>
      <c r="AC92">
        <v>1.2362578149081613</v>
      </c>
      <c r="AD92">
        <v>0.74607788124608632</v>
      </c>
      <c r="AE92">
        <v>2.0843417949279899</v>
      </c>
      <c r="AF92">
        <v>0.92270618769567936</v>
      </c>
      <c r="AG92">
        <v>2.0276429147150905</v>
      </c>
      <c r="AH92">
        <v>2.1112001505948648</v>
      </c>
      <c r="AI92">
        <v>0.65006004070131496</v>
      </c>
      <c r="AJ92">
        <v>0</v>
      </c>
      <c r="AK92">
        <v>3.7054490672510951</v>
      </c>
      <c r="AL92">
        <v>0</v>
      </c>
      <c r="AM92">
        <v>0.64075692143602592</v>
      </c>
      <c r="AN92">
        <v>2.8232383635984126E-2</v>
      </c>
      <c r="AO92">
        <v>0</v>
      </c>
      <c r="AP92">
        <v>0</v>
      </c>
      <c r="AQ92">
        <v>1.7431593237737424</v>
      </c>
      <c r="AR92">
        <v>0</v>
      </c>
      <c r="AS92">
        <v>1.297003590482154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74.931104153621376</v>
      </c>
      <c r="BA92">
        <v>4.3938228074152201</v>
      </c>
      <c r="BB92">
        <f t="shared" si="1"/>
        <v>105.28519568215692</v>
      </c>
      <c r="BC92">
        <v>1.3648640851063831</v>
      </c>
      <c r="BD92">
        <v>2.2259277648766327</v>
      </c>
      <c r="BE92">
        <v>0.97284847176079736</v>
      </c>
      <c r="BF92">
        <v>0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4.2365887004839919</v>
      </c>
      <c r="M93">
        <v>1.1792945105405968</v>
      </c>
      <c r="N93">
        <v>1.3148388308143681</v>
      </c>
      <c r="O93">
        <v>1.4610377979990505</v>
      </c>
      <c r="P93">
        <v>1.7637236485076182</v>
      </c>
      <c r="Q93">
        <v>0.18785222291797118</v>
      </c>
      <c r="R93">
        <v>0.60530160718012938</v>
      </c>
      <c r="S93">
        <v>0.30265080359006469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1.9402477984450013</v>
      </c>
      <c r="AC93">
        <v>1.2362578149081613</v>
      </c>
      <c r="AD93">
        <v>0.74607788124608632</v>
      </c>
      <c r="AE93">
        <v>2.0843417949279899</v>
      </c>
      <c r="AF93">
        <v>0.92270618769567936</v>
      </c>
      <c r="AG93">
        <v>2.0276429147150905</v>
      </c>
      <c r="AH93">
        <v>2.1112001505948648</v>
      </c>
      <c r="AI93">
        <v>0.65006004070131496</v>
      </c>
      <c r="AJ93">
        <v>0</v>
      </c>
      <c r="AK93">
        <v>3.7054490672510951</v>
      </c>
      <c r="AL93">
        <v>0</v>
      </c>
      <c r="AM93">
        <v>0.64075692143602592</v>
      </c>
      <c r="AN93">
        <v>2.8232383635984126E-2</v>
      </c>
      <c r="AO93">
        <v>0</v>
      </c>
      <c r="AP93">
        <v>0</v>
      </c>
      <c r="AQ93">
        <v>1.7431593237737424</v>
      </c>
      <c r="AR93">
        <v>0</v>
      </c>
      <c r="AS93">
        <v>1.297003590482154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75.045902734293463</v>
      </c>
      <c r="BA93">
        <v>4.3986276571526615</v>
      </c>
      <c r="BB93">
        <f t="shared" si="1"/>
        <v>105.39533939073161</v>
      </c>
      <c r="BC93">
        <v>1.3648640851063831</v>
      </c>
      <c r="BD93">
        <v>2.2259277648766327</v>
      </c>
      <c r="BE93">
        <v>0.97284847176079736</v>
      </c>
      <c r="BF93">
        <v>0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4.2365887004839919</v>
      </c>
      <c r="M94">
        <v>1.1792945105405968</v>
      </c>
      <c r="N94">
        <v>1.3148388308143681</v>
      </c>
      <c r="O94">
        <v>1.4610377979990505</v>
      </c>
      <c r="P94">
        <v>1.7637236485076182</v>
      </c>
      <c r="Q94">
        <v>0.18785222291797118</v>
      </c>
      <c r="R94">
        <v>0.60530160718012938</v>
      </c>
      <c r="S94">
        <v>0.30265080359006469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1.9402477984450013</v>
      </c>
      <c r="AC94">
        <v>1.2362578149081613</v>
      </c>
      <c r="AD94">
        <v>0.37303895907952411</v>
      </c>
      <c r="AE94">
        <v>2.0843417949279899</v>
      </c>
      <c r="AF94">
        <v>0.92270618769567936</v>
      </c>
      <c r="AG94">
        <v>2.0276429147150905</v>
      </c>
      <c r="AH94">
        <v>2.1112001505948648</v>
      </c>
      <c r="AI94">
        <v>0.65006004070131496</v>
      </c>
      <c r="AJ94">
        <v>0</v>
      </c>
      <c r="AK94">
        <v>3.7054490672510951</v>
      </c>
      <c r="AL94">
        <v>0</v>
      </c>
      <c r="AM94">
        <v>0.64075692143602592</v>
      </c>
      <c r="AN94">
        <v>2.8232383635984126E-2</v>
      </c>
      <c r="AO94">
        <v>0</v>
      </c>
      <c r="AP94">
        <v>0</v>
      </c>
      <c r="AQ94">
        <v>1.7431593237737424</v>
      </c>
      <c r="AR94">
        <v>0</v>
      </c>
      <c r="AS94">
        <v>1.297003590482154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75.014594030473802</v>
      </c>
      <c r="BA94">
        <v>4.381725926386439</v>
      </c>
      <c r="BB94">
        <f t="shared" si="1"/>
        <v>105.00789349551161</v>
      </c>
      <c r="BC94">
        <v>1.3648640851063831</v>
      </c>
      <c r="BD94">
        <v>2.2259277648766327</v>
      </c>
      <c r="BE94">
        <v>0.97284847176079736</v>
      </c>
      <c r="BF94">
        <v>0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4.2365887004839919</v>
      </c>
      <c r="M95">
        <v>1.1792945105405968</v>
      </c>
      <c r="N95">
        <v>1.3148388308143681</v>
      </c>
      <c r="O95">
        <v>1.4610377979990505</v>
      </c>
      <c r="P95">
        <v>1.7637236485076182</v>
      </c>
      <c r="Q95">
        <v>0.18785222291797118</v>
      </c>
      <c r="R95">
        <v>0.60530160718012938</v>
      </c>
      <c r="S95">
        <v>0.30257067997618065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1.9402477984450013</v>
      </c>
      <c r="AC95">
        <v>1.2362578149081613</v>
      </c>
      <c r="AD95">
        <v>0.37303895907952411</v>
      </c>
      <c r="AE95">
        <v>2.0843417949279899</v>
      </c>
      <c r="AF95">
        <v>0.58911239135879778</v>
      </c>
      <c r="AG95">
        <v>2.0276429147150905</v>
      </c>
      <c r="AH95">
        <v>2.1112001505948648</v>
      </c>
      <c r="AI95">
        <v>0.13542916718847842</v>
      </c>
      <c r="AJ95">
        <v>0</v>
      </c>
      <c r="AK95">
        <v>3.7054490672510951</v>
      </c>
      <c r="AL95">
        <v>0</v>
      </c>
      <c r="AM95">
        <v>0.64075692143602592</v>
      </c>
      <c r="AN95">
        <v>2.8232383635984126E-2</v>
      </c>
      <c r="AO95">
        <v>0</v>
      </c>
      <c r="AP95">
        <v>0</v>
      </c>
      <c r="AQ95">
        <v>1.7431593237737424</v>
      </c>
      <c r="AR95">
        <v>0</v>
      </c>
      <c r="AS95">
        <v>1.297003590482154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74.930824462533906</v>
      </c>
      <c r="BA95">
        <v>4.3427652180797676</v>
      </c>
      <c r="BB95">
        <f t="shared" si="1"/>
        <v>103.98217721641917</v>
      </c>
      <c r="BC95">
        <v>1.3357818813559323</v>
      </c>
      <c r="BD95">
        <v>2.1534556981132078</v>
      </c>
      <c r="BE95">
        <v>0.94180011627906968</v>
      </c>
      <c r="BF95">
        <v>0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4.2365887004839919</v>
      </c>
      <c r="M96">
        <v>1.1792945105405968</v>
      </c>
      <c r="N96">
        <v>1.3148388308143681</v>
      </c>
      <c r="O96">
        <v>1.4610377979990505</v>
      </c>
      <c r="P96">
        <v>1.7637236485076182</v>
      </c>
      <c r="Q96">
        <v>0.18785222291797118</v>
      </c>
      <c r="R96">
        <v>0.60527940646287537</v>
      </c>
      <c r="S96">
        <v>0.30257067997618065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1.9402477984450013</v>
      </c>
      <c r="AC96">
        <v>1.2362578149081613</v>
      </c>
      <c r="AD96">
        <v>0</v>
      </c>
      <c r="AE96">
        <v>2.0843417949279899</v>
      </c>
      <c r="AF96">
        <v>0.58201467274577334</v>
      </c>
      <c r="AG96">
        <v>2.0276429147150905</v>
      </c>
      <c r="AH96">
        <v>1.3475745582341889</v>
      </c>
      <c r="AI96">
        <v>0</v>
      </c>
      <c r="AJ96">
        <v>0</v>
      </c>
      <c r="AK96">
        <v>3.7054490672510951</v>
      </c>
      <c r="AL96">
        <v>0</v>
      </c>
      <c r="AM96">
        <v>0.64075692143602592</v>
      </c>
      <c r="AN96">
        <v>2.8232383635984126E-2</v>
      </c>
      <c r="AO96">
        <v>0</v>
      </c>
      <c r="AP96">
        <v>0</v>
      </c>
      <c r="AQ96">
        <v>1.7431593237737424</v>
      </c>
      <c r="AR96">
        <v>0</v>
      </c>
      <c r="AS96">
        <v>1.297003590482154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71.506466290962223</v>
      </c>
      <c r="BA96">
        <v>4.1461559164413906</v>
      </c>
      <c r="BB96">
        <f t="shared" si="1"/>
        <v>98.47124824094314</v>
      </c>
      <c r="BC96">
        <v>1.3357818813559323</v>
      </c>
      <c r="BD96">
        <v>1.4694368468085108</v>
      </c>
      <c r="BE96">
        <v>0.62185249999999992</v>
      </c>
      <c r="BF96">
        <v>0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4.2365887004839919</v>
      </c>
      <c r="M97">
        <v>1.1792945105405968</v>
      </c>
      <c r="N97">
        <v>1.3148388308143681</v>
      </c>
      <c r="O97">
        <v>1.4610377979990505</v>
      </c>
      <c r="P97">
        <v>1.7637236485076182</v>
      </c>
      <c r="Q97">
        <v>0.18785222291797118</v>
      </c>
      <c r="R97">
        <v>0.60527940646287537</v>
      </c>
      <c r="S97">
        <v>0.30257067997618065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1.9402477984450013</v>
      </c>
      <c r="AC97">
        <v>1.2362578149081613</v>
      </c>
      <c r="AD97">
        <v>0</v>
      </c>
      <c r="AE97">
        <v>2.0843417949279899</v>
      </c>
      <c r="AF97">
        <v>0.58201467274577334</v>
      </c>
      <c r="AG97">
        <v>2.0276429147150905</v>
      </c>
      <c r="AH97">
        <v>0.8983830460237946</v>
      </c>
      <c r="AI97">
        <v>0</v>
      </c>
      <c r="AJ97">
        <v>0</v>
      </c>
      <c r="AK97">
        <v>3.7054490672510951</v>
      </c>
      <c r="AL97">
        <v>0</v>
      </c>
      <c r="AM97">
        <v>0.64075692143602592</v>
      </c>
      <c r="AN97">
        <v>2.8232383635984126E-2</v>
      </c>
      <c r="AO97">
        <v>0</v>
      </c>
      <c r="AP97">
        <v>0</v>
      </c>
      <c r="AQ97">
        <v>1.7431593237737424</v>
      </c>
      <c r="AR97">
        <v>0</v>
      </c>
      <c r="AS97">
        <v>1.297003590482154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69.274837194740144</v>
      </c>
      <c r="BA97">
        <v>4.0340976150089141</v>
      </c>
      <c r="BB97">
        <f t="shared" si="1"/>
        <v>95.230464652759636</v>
      </c>
      <c r="BC97">
        <v>1.3357818813559323</v>
      </c>
      <c r="BD97">
        <v>1.0046996281249998</v>
      </c>
      <c r="BE97">
        <v>0.4145684375</v>
      </c>
      <c r="BF97">
        <v>0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4.2365887004839919</v>
      </c>
      <c r="M98">
        <v>1.1792945105405968</v>
      </c>
      <c r="N98">
        <v>1.3148388308143681</v>
      </c>
      <c r="O98">
        <v>1.4610377979990505</v>
      </c>
      <c r="P98">
        <v>1.7637236485076182</v>
      </c>
      <c r="Q98">
        <v>0.18785222291797118</v>
      </c>
      <c r="R98">
        <v>0.60527940646287537</v>
      </c>
      <c r="S98">
        <v>0.30257067997618065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1.9402477984450013</v>
      </c>
      <c r="AC98">
        <v>1.2362578149081613</v>
      </c>
      <c r="AD98">
        <v>0</v>
      </c>
      <c r="AE98">
        <v>2.0843417949279899</v>
      </c>
      <c r="AF98">
        <v>0.58201467274577334</v>
      </c>
      <c r="AG98">
        <v>2.0276429147150905</v>
      </c>
      <c r="AH98">
        <v>0.8983830460237946</v>
      </c>
      <c r="AI98">
        <v>0</v>
      </c>
      <c r="AJ98">
        <v>0</v>
      </c>
      <c r="AK98">
        <v>3.7054490672510951</v>
      </c>
      <c r="AL98">
        <v>0</v>
      </c>
      <c r="AM98">
        <v>0.64075692143602592</v>
      </c>
      <c r="AN98">
        <v>2.8232383635984126E-2</v>
      </c>
      <c r="AO98">
        <v>0</v>
      </c>
      <c r="AP98">
        <v>0</v>
      </c>
      <c r="AQ98">
        <v>1.7431593237737424</v>
      </c>
      <c r="AR98">
        <v>0</v>
      </c>
      <c r="AS98">
        <v>1.297003590482154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69.274837194740144</v>
      </c>
      <c r="BA98">
        <v>4.0340976150089141</v>
      </c>
      <c r="BB98">
        <f t="shared" si="1"/>
        <v>95.22010044182214</v>
      </c>
      <c r="BC98">
        <v>1.3357818813559323</v>
      </c>
      <c r="BD98">
        <v>1.0046996281249998</v>
      </c>
      <c r="BE98">
        <v>0.40420422656250005</v>
      </c>
      <c r="BF98">
        <v>0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1.1354637348024811E-2</v>
      </c>
      <c r="L99">
        <f t="shared" si="2"/>
        <v>0.10168801589998255</v>
      </c>
      <c r="M99">
        <f t="shared" si="2"/>
        <v>2.8456668163808409E-2</v>
      </c>
      <c r="N99">
        <f t="shared" si="2"/>
        <v>3.1567747538977092E-2</v>
      </c>
      <c r="O99">
        <f t="shared" si="2"/>
        <v>3.5064859043774391E-2</v>
      </c>
      <c r="P99">
        <f t="shared" si="2"/>
        <v>4.234661324708542E-2</v>
      </c>
      <c r="Q99">
        <f t="shared" si="2"/>
        <v>4.5082554822179393E-3</v>
      </c>
      <c r="R99">
        <f t="shared" si="2"/>
        <v>1.4427287810382093E-2</v>
      </c>
      <c r="S99">
        <f t="shared" si="2"/>
        <v>7.2629936669829816E-3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3.1154265419703616E-2</v>
      </c>
      <c r="AC99">
        <f t="shared" si="2"/>
        <v>1.7469095308601544E-2</v>
      </c>
      <c r="AD99">
        <f t="shared" si="2"/>
        <v>8.9934825222135317E-3</v>
      </c>
      <c r="AE99">
        <f t="shared" si="2"/>
        <v>4.4217451653177801E-2</v>
      </c>
      <c r="AF99">
        <f t="shared" si="2"/>
        <v>1.0263332221509087E-2</v>
      </c>
      <c r="AG99">
        <f t="shared" si="2"/>
        <v>4.8663429953162238E-2</v>
      </c>
      <c r="AH99">
        <f t="shared" si="2"/>
        <v>2.2380967549546028E-2</v>
      </c>
      <c r="AI99">
        <f t="shared" si="2"/>
        <v>6.033369952097683E-3</v>
      </c>
      <c r="AJ99">
        <f t="shared" si="2"/>
        <v>0</v>
      </c>
      <c r="AK99">
        <f t="shared" si="2"/>
        <v>8.8930777614026277E-2</v>
      </c>
      <c r="AL99">
        <f t="shared" si="2"/>
        <v>0</v>
      </c>
      <c r="AM99">
        <f t="shared" si="2"/>
        <v>1.5378166114464662E-2</v>
      </c>
      <c r="AN99">
        <f t="shared" si="2"/>
        <v>6.5733496741807662E-4</v>
      </c>
      <c r="AO99">
        <f t="shared" si="2"/>
        <v>0</v>
      </c>
      <c r="AP99">
        <f t="shared" si="2"/>
        <v>0</v>
      </c>
      <c r="AQ99">
        <f t="shared" si="2"/>
        <v>2.4840020388551418E-2</v>
      </c>
      <c r="AR99">
        <f t="shared" si="2"/>
        <v>0</v>
      </c>
      <c r="AS99">
        <f t="shared" si="2"/>
        <v>3.1014598330619886E-2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1.7428554847630982</v>
      </c>
      <c r="BA99">
        <f t="shared" si="2"/>
        <v>9.9046306137303849E-2</v>
      </c>
      <c r="BB99">
        <f t="shared" si="1"/>
        <v>2.3264968003313866</v>
      </c>
      <c r="BC99">
        <f t="shared" ref="BC99:BF99" si="3">SUM(BC3:BC98)/4000</f>
        <v>3.2146011763793683E-2</v>
      </c>
      <c r="BD99">
        <f t="shared" si="3"/>
        <v>1.3805996473351579E-2</v>
      </c>
      <c r="BE99">
        <f t="shared" si="3"/>
        <v>1.0062243272119518E-2</v>
      </c>
      <c r="BF99">
        <f t="shared" si="3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14.459007514088915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0.60438651408891531</v>
      </c>
      <c r="BB3">
        <f>SUM(B3:AZ3)-BA3</f>
        <v>13.854621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15.12993738259236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0.63243138259235998</v>
      </c>
      <c r="BB4">
        <f t="shared" ref="BB4:BB67" si="0">SUM(B4:AZ4)-BA4</f>
        <v>14.497506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13.726334794406178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0.57376079440617822</v>
      </c>
      <c r="BB5">
        <f t="shared" si="0"/>
        <v>13.152574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13.783699645168024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0.5761586451680234</v>
      </c>
      <c r="BB6">
        <f t="shared" si="0"/>
        <v>13.207541000000001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10.608581715716969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0.4434387157169688</v>
      </c>
      <c r="BB7">
        <f t="shared" si="0"/>
        <v>10.165143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11.106716760592777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0.46426076059277754</v>
      </c>
      <c r="BB8">
        <f t="shared" si="0"/>
        <v>10.642455999999999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8.9230619912335616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0.37298399123356241</v>
      </c>
      <c r="BB9">
        <f t="shared" si="0"/>
        <v>8.5500779999999992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9.2700375704445825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0.38748757044458237</v>
      </c>
      <c r="BB10">
        <f t="shared" si="0"/>
        <v>8.8825500000000002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10.771494468795659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0.4502484687956585</v>
      </c>
      <c r="BB11">
        <f t="shared" si="0"/>
        <v>10.321246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11.25371112502609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0.47040512502609033</v>
      </c>
      <c r="BB12">
        <f t="shared" si="0"/>
        <v>10.783306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9.18981006053016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0.38413406053015997</v>
      </c>
      <c r="BB13">
        <f t="shared" si="0"/>
        <v>8.8056760000000001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12.490129409309121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0.52208740930912079</v>
      </c>
      <c r="BB14">
        <f t="shared" si="0"/>
        <v>11.968042000000001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13.552633061991234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0.56650006199123304</v>
      </c>
      <c r="BB15">
        <f t="shared" si="0"/>
        <v>12.986133000000001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14.5731538300981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0.60915783009810021</v>
      </c>
      <c r="BB16">
        <f t="shared" si="0"/>
        <v>13.963996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15.12993738259236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0.63243138259235998</v>
      </c>
      <c r="BB17">
        <f t="shared" si="0"/>
        <v>14.497506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15.12993738259236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0.63243138259235998</v>
      </c>
      <c r="BB18">
        <f t="shared" si="0"/>
        <v>14.497506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15.12993738259236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0.63243138259235998</v>
      </c>
      <c r="BB19">
        <f t="shared" si="0"/>
        <v>14.497506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15.12993738259236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0.63243138259235998</v>
      </c>
      <c r="BB20">
        <f t="shared" si="0"/>
        <v>14.497506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15.12993738259236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0.63243138259235998</v>
      </c>
      <c r="BB21">
        <f t="shared" si="0"/>
        <v>14.497506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15.12993738259236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0.63243138259235998</v>
      </c>
      <c r="BB22">
        <f t="shared" si="0"/>
        <v>14.497506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15.12993738259236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0.63243138259235998</v>
      </c>
      <c r="BB23">
        <f t="shared" si="0"/>
        <v>14.497506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15.12993738259236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0.63243138259235998</v>
      </c>
      <c r="BB24">
        <f t="shared" si="0"/>
        <v>14.497506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15.12993738259236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0.63243138259235998</v>
      </c>
      <c r="BB25">
        <f t="shared" si="0"/>
        <v>14.497506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15.12993738259236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0.63243138259235998</v>
      </c>
      <c r="BB26">
        <f t="shared" si="0"/>
        <v>14.497506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15.12993738259236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0.63243138259235998</v>
      </c>
      <c r="BB27">
        <f t="shared" si="0"/>
        <v>14.497506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15.12993738259236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0.63243138259235998</v>
      </c>
      <c r="BB28">
        <f t="shared" si="0"/>
        <v>14.497506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15.12993738259236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0.63243138259235998</v>
      </c>
      <c r="BB29">
        <f t="shared" si="0"/>
        <v>14.497506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15.12993738259236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0.63243138259235998</v>
      </c>
      <c r="BB30">
        <f t="shared" si="0"/>
        <v>14.497506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15.12993738259236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0.63243138259235998</v>
      </c>
      <c r="BB31">
        <f t="shared" si="0"/>
        <v>14.497506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15.12993738259236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0.63243138259235998</v>
      </c>
      <c r="BB32">
        <f t="shared" si="0"/>
        <v>14.497506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15.12993738259236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0.63243138259235998</v>
      </c>
      <c r="BB33">
        <f t="shared" si="0"/>
        <v>14.497506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15.12993738259236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0.63243138259235998</v>
      </c>
      <c r="BB34">
        <f t="shared" si="0"/>
        <v>14.497506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15.12993738259236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0.63243138259235998</v>
      </c>
      <c r="BB35">
        <f t="shared" si="0"/>
        <v>14.497506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15.12993738259236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0.63243138259235998</v>
      </c>
      <c r="BB36">
        <f t="shared" si="0"/>
        <v>14.497506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15.12993738259236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0.63243138259235998</v>
      </c>
      <c r="BB37">
        <f t="shared" si="0"/>
        <v>14.497506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15.12993738259236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0.63243138259235998</v>
      </c>
      <c r="BB38">
        <f t="shared" si="0"/>
        <v>14.497506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15.12993738259236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0.63243138259235998</v>
      </c>
      <c r="BB39">
        <f t="shared" si="0"/>
        <v>14.497506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15.12993738259236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0.63243138259235998</v>
      </c>
      <c r="BB40">
        <f t="shared" si="0"/>
        <v>14.497506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15.12993738259236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0.63243138259235998</v>
      </c>
      <c r="BB41">
        <f t="shared" si="0"/>
        <v>14.497506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15.12993738259236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0.63243138259235998</v>
      </c>
      <c r="BB42">
        <f t="shared" si="0"/>
        <v>14.497506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15.12993738259236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0.63243138259235998</v>
      </c>
      <c r="BB43">
        <f t="shared" si="0"/>
        <v>14.497506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15.12993738259236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0.63243138259235998</v>
      </c>
      <c r="BB44">
        <f t="shared" si="0"/>
        <v>14.497506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15.12993738259236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0.63243138259235998</v>
      </c>
      <c r="BB45">
        <f t="shared" si="0"/>
        <v>14.497506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15.12993738259236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0.63243138259235998</v>
      </c>
      <c r="BB46">
        <f t="shared" si="0"/>
        <v>14.497506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15.12993738259236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0.63243138259235998</v>
      </c>
      <c r="BB47">
        <f t="shared" si="0"/>
        <v>14.497506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15.12993738259236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0.63243138259235998</v>
      </c>
      <c r="BB48">
        <f t="shared" si="0"/>
        <v>14.497506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15.12993738259236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0.63243138259235998</v>
      </c>
      <c r="BB49">
        <f t="shared" si="0"/>
        <v>14.497506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15.12993738259236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0.63243138259235998</v>
      </c>
      <c r="BB50">
        <f t="shared" si="0"/>
        <v>14.497506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15.12993738259236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0.63243138259235998</v>
      </c>
      <c r="BB51">
        <f t="shared" si="0"/>
        <v>14.497506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15.12993738259236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0.63243138259235998</v>
      </c>
      <c r="BB52">
        <f t="shared" si="0"/>
        <v>14.497506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15.12993738259236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0.63243138259235998</v>
      </c>
      <c r="BB53">
        <f t="shared" si="0"/>
        <v>14.497506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15.12993738259236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0.63243138259235998</v>
      </c>
      <c r="BB54">
        <f t="shared" si="0"/>
        <v>14.497506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15.12993738259236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0.63243138259235998</v>
      </c>
      <c r="BB55">
        <f t="shared" si="0"/>
        <v>14.497506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15.12993738259236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0.63243138259235998</v>
      </c>
      <c r="BB56">
        <f t="shared" si="0"/>
        <v>14.497506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15.12993738259236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0.63243138259235998</v>
      </c>
      <c r="BB57">
        <f t="shared" si="0"/>
        <v>14.497506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15.12993738259236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0.63243138259235998</v>
      </c>
      <c r="BB58">
        <f t="shared" si="0"/>
        <v>14.497506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15.12993738259236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0.63243138259235998</v>
      </c>
      <c r="BB59">
        <f t="shared" si="0"/>
        <v>14.497506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15.12993738259236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0.63243138259235998</v>
      </c>
      <c r="BB60">
        <f t="shared" si="0"/>
        <v>14.497506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15.12993738259236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0.63243138259235998</v>
      </c>
      <c r="BB61">
        <f t="shared" si="0"/>
        <v>14.497506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15.12993738259236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0.63243138259235998</v>
      </c>
      <c r="BB62">
        <f t="shared" si="0"/>
        <v>14.497506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15.12993738259236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0.63243138259235998</v>
      </c>
      <c r="BB63">
        <f t="shared" si="0"/>
        <v>14.497506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15.12993738259236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0.63243138259235998</v>
      </c>
      <c r="BB64">
        <f t="shared" si="0"/>
        <v>14.497506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15.12993738259236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0.63243138259235998</v>
      </c>
      <c r="BB65">
        <f t="shared" si="0"/>
        <v>14.497506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15.12993738259236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0.63243138259235998</v>
      </c>
      <c r="BB66">
        <f t="shared" si="0"/>
        <v>14.497506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15.12993738259236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0.63243138259235998</v>
      </c>
      <c r="BB67">
        <f t="shared" si="0"/>
        <v>14.497506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15.12993738259236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0.63243138259235998</v>
      </c>
      <c r="BB68">
        <f t="shared" ref="BB68:BB99" si="1">SUM(B68:AZ68)-BA68</f>
        <v>14.497506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15.12993738259236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0.63243138259235998</v>
      </c>
      <c r="BB69">
        <f t="shared" si="1"/>
        <v>14.497506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15.12993738259236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0.63243138259235998</v>
      </c>
      <c r="BB70">
        <f t="shared" si="1"/>
        <v>14.497506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15.12993738259236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0.63243138259235998</v>
      </c>
      <c r="BB71">
        <f t="shared" si="1"/>
        <v>14.497506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15.12993738259236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0.63243138259235998</v>
      </c>
      <c r="BB72">
        <f t="shared" si="1"/>
        <v>14.497506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15.12993738259236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0.63243138259235998</v>
      </c>
      <c r="BB73">
        <f t="shared" si="1"/>
        <v>14.497506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15.12993738259236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0.63243138259235998</v>
      </c>
      <c r="BB74">
        <f t="shared" si="1"/>
        <v>14.497506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15.12993738259236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0.63243138259235998</v>
      </c>
      <c r="BB75">
        <f t="shared" si="1"/>
        <v>14.497506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15.12993738259236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0.63243138259235998</v>
      </c>
      <c r="BB76">
        <f t="shared" si="1"/>
        <v>14.497506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15.12993738259236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0.63243138259235998</v>
      </c>
      <c r="BB77">
        <f t="shared" si="1"/>
        <v>14.497506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15.12993738259236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0.63243138259235998</v>
      </c>
      <c r="BB78">
        <f t="shared" si="1"/>
        <v>14.497506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15.12993738259236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0.63243138259235998</v>
      </c>
      <c r="BB79">
        <f t="shared" si="1"/>
        <v>14.497506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15.12993738259236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0.63243138259235998</v>
      </c>
      <c r="BB80">
        <f t="shared" si="1"/>
        <v>14.497506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15.12993738259236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0.63243138259235998</v>
      </c>
      <c r="BB81">
        <f t="shared" si="1"/>
        <v>14.497506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15.12993738259236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0.63243138259235998</v>
      </c>
      <c r="BB82">
        <f t="shared" si="1"/>
        <v>14.497506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15.12993738259236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0.63243138259235998</v>
      </c>
      <c r="BB83">
        <f t="shared" si="1"/>
        <v>14.497506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15.12993738259236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0.63243138259235998</v>
      </c>
      <c r="BB84">
        <f t="shared" si="1"/>
        <v>14.497506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15.12993738259236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0.63243138259235998</v>
      </c>
      <c r="BB85">
        <f t="shared" si="1"/>
        <v>14.497506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15.12993738259236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0.63243138259235998</v>
      </c>
      <c r="BB86">
        <f t="shared" si="1"/>
        <v>14.497506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15.12993738259236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0.63243138259235998</v>
      </c>
      <c r="BB87">
        <f t="shared" si="1"/>
        <v>14.497506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15.12993738259236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0.63243138259235998</v>
      </c>
      <c r="BB88">
        <f t="shared" si="1"/>
        <v>14.497506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15.12993738259236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0.63243138259235998</v>
      </c>
      <c r="BB89">
        <f t="shared" si="1"/>
        <v>14.497506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15.12993738259236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0.63243138259235998</v>
      </c>
      <c r="BB90">
        <f t="shared" si="1"/>
        <v>14.497506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15.12993738259236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0.63243138259235998</v>
      </c>
      <c r="BB91">
        <f t="shared" si="1"/>
        <v>14.497506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15.12993738259236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0.63243138259235998</v>
      </c>
      <c r="BB92">
        <f t="shared" si="1"/>
        <v>14.497506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15.12993738259236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0.63243138259235998</v>
      </c>
      <c r="BB93">
        <f t="shared" si="1"/>
        <v>14.497506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15.12993738259236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0.63243138259235998</v>
      </c>
      <c r="BB94">
        <f t="shared" si="1"/>
        <v>14.497506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15.12993738259236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0.63243138259235998</v>
      </c>
      <c r="BB95">
        <f t="shared" si="1"/>
        <v>14.497506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15.12993738259236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0.63243138259235998</v>
      </c>
      <c r="BB96">
        <f t="shared" si="1"/>
        <v>14.497506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15.12993738259236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0.63243138259235998</v>
      </c>
      <c r="BB97">
        <f t="shared" si="1"/>
        <v>14.497506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15.12993738259236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0.63243138259235998</v>
      </c>
      <c r="BB98">
        <f t="shared" si="1"/>
        <v>14.497506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0.35237329367564169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1.4729203675641782E-2</v>
      </c>
      <c r="BB99">
        <f t="shared" si="1"/>
        <v>0.3376440899999999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140</v>
      </c>
      <c r="L3" s="218">
        <v>2.9</v>
      </c>
      <c r="M3" s="218">
        <v>64.260000000000005</v>
      </c>
      <c r="N3" s="218">
        <v>53.05</v>
      </c>
      <c r="O3" s="218">
        <v>74.06</v>
      </c>
      <c r="P3" s="218">
        <v>23.39</v>
      </c>
      <c r="Q3" s="218">
        <v>1.93</v>
      </c>
      <c r="R3" s="218">
        <v>10</v>
      </c>
      <c r="S3" s="218">
        <v>6.1</v>
      </c>
      <c r="T3" s="218">
        <v>0</v>
      </c>
      <c r="U3" s="218">
        <v>50.02</v>
      </c>
      <c r="V3" s="218">
        <v>0.56999999999999995</v>
      </c>
      <c r="W3" s="218">
        <v>4.0199999999999996</v>
      </c>
      <c r="X3" s="218">
        <v>14.5</v>
      </c>
      <c r="Y3" s="218">
        <v>0</v>
      </c>
      <c r="Z3" s="218">
        <v>57.99</v>
      </c>
      <c r="AA3" s="218">
        <v>19.329999999999998</v>
      </c>
      <c r="AB3" s="218">
        <v>0</v>
      </c>
      <c r="AC3" s="218">
        <v>15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99.62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140</v>
      </c>
      <c r="L4" s="218">
        <v>2.9</v>
      </c>
      <c r="M4" s="218">
        <v>64.260000000000005</v>
      </c>
      <c r="N4" s="218">
        <v>53.05</v>
      </c>
      <c r="O4" s="218">
        <v>74.06</v>
      </c>
      <c r="P4" s="218">
        <v>23.39</v>
      </c>
      <c r="Q4" s="218">
        <v>1.93</v>
      </c>
      <c r="R4" s="218">
        <v>10</v>
      </c>
      <c r="S4" s="218">
        <v>6.1</v>
      </c>
      <c r="T4" s="218">
        <v>0</v>
      </c>
      <c r="U4" s="218">
        <v>50.02</v>
      </c>
      <c r="V4" s="218">
        <v>1.95</v>
      </c>
      <c r="W4" s="218">
        <v>4.83</v>
      </c>
      <c r="X4" s="218">
        <v>14.5</v>
      </c>
      <c r="Y4" s="218">
        <v>0</v>
      </c>
      <c r="Z4" s="218">
        <v>57.99</v>
      </c>
      <c r="AA4" s="218">
        <v>19.329999999999998</v>
      </c>
      <c r="AB4" s="218">
        <v>0</v>
      </c>
      <c r="AC4" s="218">
        <v>15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99.62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140</v>
      </c>
      <c r="L5" s="218">
        <v>2.9</v>
      </c>
      <c r="M5" s="218">
        <v>64.260000000000005</v>
      </c>
      <c r="N5" s="218">
        <v>53.05</v>
      </c>
      <c r="O5" s="218">
        <v>74.06</v>
      </c>
      <c r="P5" s="218">
        <v>23.39</v>
      </c>
      <c r="Q5" s="218">
        <v>1.93</v>
      </c>
      <c r="R5" s="218">
        <v>10.210000000000001</v>
      </c>
      <c r="S5" s="218">
        <v>6.1</v>
      </c>
      <c r="T5" s="218">
        <v>0</v>
      </c>
      <c r="U5" s="218">
        <v>50.02</v>
      </c>
      <c r="V5" s="218">
        <v>2.9</v>
      </c>
      <c r="W5" s="218">
        <v>4.83</v>
      </c>
      <c r="X5" s="218">
        <v>14.5</v>
      </c>
      <c r="Y5" s="218">
        <v>0</v>
      </c>
      <c r="Z5" s="218">
        <v>57.99</v>
      </c>
      <c r="AA5" s="218">
        <v>19.329999999999998</v>
      </c>
      <c r="AB5" s="218">
        <v>0</v>
      </c>
      <c r="AC5" s="218">
        <v>15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99.62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140</v>
      </c>
      <c r="L6" s="218">
        <v>2.9</v>
      </c>
      <c r="M6" s="218">
        <v>64.260000000000005</v>
      </c>
      <c r="N6" s="218">
        <v>53.05</v>
      </c>
      <c r="O6" s="218">
        <v>74.06</v>
      </c>
      <c r="P6" s="218">
        <v>23.39</v>
      </c>
      <c r="Q6" s="218">
        <v>1.93</v>
      </c>
      <c r="R6" s="218">
        <v>10.210000000000001</v>
      </c>
      <c r="S6" s="218">
        <v>6.1</v>
      </c>
      <c r="T6" s="218">
        <v>0</v>
      </c>
      <c r="U6" s="218">
        <v>50.02</v>
      </c>
      <c r="V6" s="218">
        <v>2.9</v>
      </c>
      <c r="W6" s="218">
        <v>4.83</v>
      </c>
      <c r="X6" s="218">
        <v>14.5</v>
      </c>
      <c r="Y6" s="218">
        <v>0</v>
      </c>
      <c r="Z6" s="218">
        <v>57.99</v>
      </c>
      <c r="AA6" s="218">
        <v>19.329999999999998</v>
      </c>
      <c r="AB6" s="218">
        <v>0</v>
      </c>
      <c r="AC6" s="218">
        <v>15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99.62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140</v>
      </c>
      <c r="L7" s="218">
        <v>2.9</v>
      </c>
      <c r="M7" s="218">
        <v>64.260000000000005</v>
      </c>
      <c r="N7" s="218">
        <v>53.05</v>
      </c>
      <c r="O7" s="218">
        <v>74.06</v>
      </c>
      <c r="P7" s="218">
        <v>23.39</v>
      </c>
      <c r="Q7" s="218">
        <v>1.93</v>
      </c>
      <c r="R7" s="218">
        <v>10.210000000000001</v>
      </c>
      <c r="S7" s="218">
        <v>6.1</v>
      </c>
      <c r="T7" s="218">
        <v>0</v>
      </c>
      <c r="U7" s="218">
        <v>50.02</v>
      </c>
      <c r="V7" s="218">
        <v>2.9</v>
      </c>
      <c r="W7" s="218">
        <v>4.83</v>
      </c>
      <c r="X7" s="218">
        <v>14.5</v>
      </c>
      <c r="Y7" s="218">
        <v>0</v>
      </c>
      <c r="Z7" s="218">
        <v>57.99</v>
      </c>
      <c r="AA7" s="218">
        <v>19.329999999999998</v>
      </c>
      <c r="AB7" s="218">
        <v>0</v>
      </c>
      <c r="AC7" s="218">
        <v>15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99.62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140</v>
      </c>
      <c r="L8" s="218">
        <v>2.9</v>
      </c>
      <c r="M8" s="218">
        <v>64.260000000000005</v>
      </c>
      <c r="N8" s="218">
        <v>53.05</v>
      </c>
      <c r="O8" s="218">
        <v>74.06</v>
      </c>
      <c r="P8" s="218">
        <v>23.39</v>
      </c>
      <c r="Q8" s="218">
        <v>1.93</v>
      </c>
      <c r="R8" s="218">
        <v>10.210000000000001</v>
      </c>
      <c r="S8" s="218">
        <v>6.1</v>
      </c>
      <c r="T8" s="218">
        <v>0</v>
      </c>
      <c r="U8" s="218">
        <v>50.02</v>
      </c>
      <c r="V8" s="218">
        <v>2.9</v>
      </c>
      <c r="W8" s="218">
        <v>4.83</v>
      </c>
      <c r="X8" s="218">
        <v>14.5</v>
      </c>
      <c r="Y8" s="218">
        <v>0</v>
      </c>
      <c r="Z8" s="218">
        <v>57.99</v>
      </c>
      <c r="AA8" s="218">
        <v>19.329999999999998</v>
      </c>
      <c r="AB8" s="218">
        <v>0</v>
      </c>
      <c r="AC8" s="218">
        <v>15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99.62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140</v>
      </c>
      <c r="L9" s="218">
        <v>2.9</v>
      </c>
      <c r="M9" s="218">
        <v>64.260000000000005</v>
      </c>
      <c r="N9" s="218">
        <v>53.05</v>
      </c>
      <c r="O9" s="218">
        <v>74.06</v>
      </c>
      <c r="P9" s="218">
        <v>23.39</v>
      </c>
      <c r="Q9" s="218">
        <v>1.93</v>
      </c>
      <c r="R9" s="218">
        <v>10.210000000000001</v>
      </c>
      <c r="S9" s="218">
        <v>6.1</v>
      </c>
      <c r="T9" s="218">
        <v>0</v>
      </c>
      <c r="U9" s="218">
        <v>50.02</v>
      </c>
      <c r="V9" s="218">
        <v>2.9</v>
      </c>
      <c r="W9" s="218">
        <v>4.83</v>
      </c>
      <c r="X9" s="218">
        <v>14.5</v>
      </c>
      <c r="Y9" s="218">
        <v>0</v>
      </c>
      <c r="Z9" s="218">
        <v>57.99</v>
      </c>
      <c r="AA9" s="218">
        <v>19.329999999999998</v>
      </c>
      <c r="AB9" s="218">
        <v>0</v>
      </c>
      <c r="AC9" s="218">
        <v>15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99.62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140</v>
      </c>
      <c r="L10" s="218">
        <v>2.9</v>
      </c>
      <c r="M10" s="218">
        <v>64.260000000000005</v>
      </c>
      <c r="N10" s="218">
        <v>53.05</v>
      </c>
      <c r="O10" s="218">
        <v>74.06</v>
      </c>
      <c r="P10" s="218">
        <v>23.39</v>
      </c>
      <c r="Q10" s="218">
        <v>1.93</v>
      </c>
      <c r="R10" s="218">
        <v>10.210000000000001</v>
      </c>
      <c r="S10" s="218">
        <v>6.1</v>
      </c>
      <c r="T10" s="218">
        <v>0</v>
      </c>
      <c r="U10" s="218">
        <v>50.02</v>
      </c>
      <c r="V10" s="218">
        <v>2.9</v>
      </c>
      <c r="W10" s="218">
        <v>4.83</v>
      </c>
      <c r="X10" s="218">
        <v>14.5</v>
      </c>
      <c r="Y10" s="218">
        <v>0</v>
      </c>
      <c r="Z10" s="218">
        <v>57.99</v>
      </c>
      <c r="AA10" s="218">
        <v>19.329999999999998</v>
      </c>
      <c r="AB10" s="218">
        <v>0</v>
      </c>
      <c r="AC10" s="218">
        <v>15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99.62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140</v>
      </c>
      <c r="L11" s="218">
        <v>2.9</v>
      </c>
      <c r="M11" s="218">
        <v>64.260000000000005</v>
      </c>
      <c r="N11" s="218">
        <v>53.05</v>
      </c>
      <c r="O11" s="218">
        <v>74.06</v>
      </c>
      <c r="P11" s="218">
        <v>23.39</v>
      </c>
      <c r="Q11" s="218">
        <v>1.93</v>
      </c>
      <c r="R11" s="218">
        <v>10.210000000000001</v>
      </c>
      <c r="S11" s="218">
        <v>6.1</v>
      </c>
      <c r="T11" s="218">
        <v>0</v>
      </c>
      <c r="U11" s="218">
        <v>50.02</v>
      </c>
      <c r="V11" s="218">
        <v>2.9</v>
      </c>
      <c r="W11" s="218">
        <v>4.83</v>
      </c>
      <c r="X11" s="218">
        <v>14.5</v>
      </c>
      <c r="Y11" s="218">
        <v>0</v>
      </c>
      <c r="Z11" s="218">
        <v>57.99</v>
      </c>
      <c r="AA11" s="218">
        <v>19.329999999999998</v>
      </c>
      <c r="AB11" s="218">
        <v>0</v>
      </c>
      <c r="AC11" s="218">
        <v>15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99.62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140</v>
      </c>
      <c r="L12" s="218">
        <v>2.9</v>
      </c>
      <c r="M12" s="218">
        <v>64.260000000000005</v>
      </c>
      <c r="N12" s="218">
        <v>53.05</v>
      </c>
      <c r="O12" s="218">
        <v>74.06</v>
      </c>
      <c r="P12" s="218">
        <v>23.39</v>
      </c>
      <c r="Q12" s="218">
        <v>1.93</v>
      </c>
      <c r="R12" s="218">
        <v>10.09</v>
      </c>
      <c r="S12" s="218">
        <v>5.84</v>
      </c>
      <c r="T12" s="218">
        <v>0</v>
      </c>
      <c r="U12" s="218">
        <v>50.02</v>
      </c>
      <c r="V12" s="218">
        <v>2.9</v>
      </c>
      <c r="W12" s="218">
        <v>4.83</v>
      </c>
      <c r="X12" s="218">
        <v>14.5</v>
      </c>
      <c r="Y12" s="218">
        <v>0</v>
      </c>
      <c r="Z12" s="218">
        <v>57.99</v>
      </c>
      <c r="AA12" s="218">
        <v>19.329999999999998</v>
      </c>
      <c r="AB12" s="218">
        <v>0</v>
      </c>
      <c r="AC12" s="218">
        <v>15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99.62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140</v>
      </c>
      <c r="L13" s="218">
        <v>2.92</v>
      </c>
      <c r="M13" s="218">
        <v>14.5</v>
      </c>
      <c r="N13" s="218">
        <v>25.08</v>
      </c>
      <c r="O13" s="218">
        <v>14.5</v>
      </c>
      <c r="P13" s="218">
        <v>23.39</v>
      </c>
      <c r="Q13" s="218">
        <v>1.93</v>
      </c>
      <c r="R13" s="218">
        <v>10.210000000000001</v>
      </c>
      <c r="S13" s="218">
        <v>6.1</v>
      </c>
      <c r="T13" s="218">
        <v>0</v>
      </c>
      <c r="U13" s="218">
        <v>50.02</v>
      </c>
      <c r="V13" s="218">
        <v>2.9</v>
      </c>
      <c r="W13" s="218">
        <v>4.83</v>
      </c>
      <c r="X13" s="218">
        <v>14.5</v>
      </c>
      <c r="Y13" s="218">
        <v>0</v>
      </c>
      <c r="Z13" s="218">
        <v>57.99</v>
      </c>
      <c r="AA13" s="218">
        <v>19.329999999999998</v>
      </c>
      <c r="AB13" s="218">
        <v>0</v>
      </c>
      <c r="AC13" s="218">
        <v>15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99.62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140</v>
      </c>
      <c r="L14" s="218">
        <v>2.9</v>
      </c>
      <c r="M14" s="218">
        <v>14.5</v>
      </c>
      <c r="N14" s="218">
        <v>9.66</v>
      </c>
      <c r="O14" s="218">
        <v>14.5</v>
      </c>
      <c r="P14" s="218">
        <v>23.39</v>
      </c>
      <c r="Q14" s="218">
        <v>1.93</v>
      </c>
      <c r="R14" s="218">
        <v>10.210000000000001</v>
      </c>
      <c r="S14" s="218">
        <v>6.1</v>
      </c>
      <c r="T14" s="218">
        <v>0</v>
      </c>
      <c r="U14" s="218">
        <v>50.02</v>
      </c>
      <c r="V14" s="218">
        <v>2.9</v>
      </c>
      <c r="W14" s="218">
        <v>4.83</v>
      </c>
      <c r="X14" s="218">
        <v>14.5</v>
      </c>
      <c r="Y14" s="218">
        <v>0</v>
      </c>
      <c r="Z14" s="218">
        <v>57.99</v>
      </c>
      <c r="AA14" s="218">
        <v>19.329999999999998</v>
      </c>
      <c r="AB14" s="218">
        <v>0</v>
      </c>
      <c r="AC14" s="218">
        <v>15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99.62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140</v>
      </c>
      <c r="L15" s="218">
        <v>2.9</v>
      </c>
      <c r="M15" s="218">
        <v>14.69</v>
      </c>
      <c r="N15" s="218">
        <v>9.66</v>
      </c>
      <c r="O15" s="218">
        <v>14.5</v>
      </c>
      <c r="P15" s="218">
        <v>23.39</v>
      </c>
      <c r="Q15" s="218">
        <v>1.93</v>
      </c>
      <c r="R15" s="218">
        <v>10.210000000000001</v>
      </c>
      <c r="S15" s="218">
        <v>6.1</v>
      </c>
      <c r="T15" s="218">
        <v>0</v>
      </c>
      <c r="U15" s="218">
        <v>50.02</v>
      </c>
      <c r="V15" s="218">
        <v>2.9</v>
      </c>
      <c r="W15" s="218">
        <v>4.83</v>
      </c>
      <c r="X15" s="218">
        <v>14.5</v>
      </c>
      <c r="Y15" s="218">
        <v>0</v>
      </c>
      <c r="Z15" s="218">
        <v>57.99</v>
      </c>
      <c r="AA15" s="218">
        <v>19.329999999999998</v>
      </c>
      <c r="AB15" s="218">
        <v>0</v>
      </c>
      <c r="AC15" s="218">
        <v>15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99.62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140</v>
      </c>
      <c r="L16" s="218">
        <v>2.9</v>
      </c>
      <c r="M16" s="218">
        <v>15.43</v>
      </c>
      <c r="N16" s="218">
        <v>9.66</v>
      </c>
      <c r="O16" s="218">
        <v>14.51</v>
      </c>
      <c r="P16" s="218">
        <v>23.39</v>
      </c>
      <c r="Q16" s="218">
        <v>1.93</v>
      </c>
      <c r="R16" s="218">
        <v>10.210000000000001</v>
      </c>
      <c r="S16" s="218">
        <v>6.1</v>
      </c>
      <c r="T16" s="218">
        <v>0</v>
      </c>
      <c r="U16" s="218">
        <v>50.02</v>
      </c>
      <c r="V16" s="218">
        <v>2.9</v>
      </c>
      <c r="W16" s="218">
        <v>4.83</v>
      </c>
      <c r="X16" s="218">
        <v>14.5</v>
      </c>
      <c r="Y16" s="218">
        <v>0</v>
      </c>
      <c r="Z16" s="218">
        <v>57.99</v>
      </c>
      <c r="AA16" s="218">
        <v>19.329999999999998</v>
      </c>
      <c r="AB16" s="218">
        <v>0</v>
      </c>
      <c r="AC16" s="218">
        <v>15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99.62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140</v>
      </c>
      <c r="L17" s="218">
        <v>2.9</v>
      </c>
      <c r="M17" s="218">
        <v>15.43</v>
      </c>
      <c r="N17" s="218">
        <v>9.66</v>
      </c>
      <c r="O17" s="218">
        <v>14.51</v>
      </c>
      <c r="P17" s="218">
        <v>23.39</v>
      </c>
      <c r="Q17" s="218">
        <v>1.93</v>
      </c>
      <c r="R17" s="218">
        <v>10.210000000000001</v>
      </c>
      <c r="S17" s="218">
        <v>6.1</v>
      </c>
      <c r="T17" s="218">
        <v>0</v>
      </c>
      <c r="U17" s="218">
        <v>50.02</v>
      </c>
      <c r="V17" s="218">
        <v>2.9</v>
      </c>
      <c r="W17" s="218">
        <v>4.83</v>
      </c>
      <c r="X17" s="218">
        <v>14.5</v>
      </c>
      <c r="Y17" s="218">
        <v>0</v>
      </c>
      <c r="Z17" s="218">
        <v>57.99</v>
      </c>
      <c r="AA17" s="218">
        <v>19.329999999999998</v>
      </c>
      <c r="AB17" s="218">
        <v>0</v>
      </c>
      <c r="AC17" s="218">
        <v>15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99.62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140</v>
      </c>
      <c r="L18" s="218">
        <v>2.9</v>
      </c>
      <c r="M18" s="218">
        <v>15.43</v>
      </c>
      <c r="N18" s="218">
        <v>9.66</v>
      </c>
      <c r="O18" s="218">
        <v>14.51</v>
      </c>
      <c r="P18" s="218">
        <v>23.39</v>
      </c>
      <c r="Q18" s="218">
        <v>1.93</v>
      </c>
      <c r="R18" s="218">
        <v>10.210000000000001</v>
      </c>
      <c r="S18" s="218">
        <v>6.1</v>
      </c>
      <c r="T18" s="218">
        <v>0</v>
      </c>
      <c r="U18" s="218">
        <v>50.02</v>
      </c>
      <c r="V18" s="218">
        <v>2.9</v>
      </c>
      <c r="W18" s="218">
        <v>4.83</v>
      </c>
      <c r="X18" s="218">
        <v>14.5</v>
      </c>
      <c r="Y18" s="218">
        <v>0</v>
      </c>
      <c r="Z18" s="218">
        <v>57.99</v>
      </c>
      <c r="AA18" s="218">
        <v>19.329999999999998</v>
      </c>
      <c r="AB18" s="218">
        <v>0</v>
      </c>
      <c r="AC18" s="218">
        <v>15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99.62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140</v>
      </c>
      <c r="L19" s="218">
        <v>2.9</v>
      </c>
      <c r="M19" s="218">
        <v>14.69</v>
      </c>
      <c r="N19" s="218">
        <v>9.66</v>
      </c>
      <c r="O19" s="218">
        <v>14.55</v>
      </c>
      <c r="P19" s="218">
        <v>23.39</v>
      </c>
      <c r="Q19" s="218">
        <v>1.93</v>
      </c>
      <c r="R19" s="218">
        <v>10.210000000000001</v>
      </c>
      <c r="S19" s="218">
        <v>6.1</v>
      </c>
      <c r="T19" s="218">
        <v>0</v>
      </c>
      <c r="U19" s="218">
        <v>50.02</v>
      </c>
      <c r="V19" s="218">
        <v>2.9</v>
      </c>
      <c r="W19" s="218">
        <v>4.83</v>
      </c>
      <c r="X19" s="218">
        <v>14.5</v>
      </c>
      <c r="Y19" s="218">
        <v>0</v>
      </c>
      <c r="Z19" s="218">
        <v>57.99</v>
      </c>
      <c r="AA19" s="218">
        <v>19.329999999999998</v>
      </c>
      <c r="AB19" s="218">
        <v>0</v>
      </c>
      <c r="AC19" s="218">
        <v>15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99.62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140</v>
      </c>
      <c r="L20" s="218">
        <v>2.9</v>
      </c>
      <c r="M20" s="218">
        <v>14.69</v>
      </c>
      <c r="N20" s="218">
        <v>9.66</v>
      </c>
      <c r="O20" s="218">
        <v>14.55</v>
      </c>
      <c r="P20" s="218">
        <v>23.39</v>
      </c>
      <c r="Q20" s="218">
        <v>1.93</v>
      </c>
      <c r="R20" s="218">
        <v>10.210000000000001</v>
      </c>
      <c r="S20" s="218">
        <v>6.1</v>
      </c>
      <c r="T20" s="218">
        <v>0</v>
      </c>
      <c r="U20" s="218">
        <v>50.02</v>
      </c>
      <c r="V20" s="218">
        <v>2.9</v>
      </c>
      <c r="W20" s="218">
        <v>4.83</v>
      </c>
      <c r="X20" s="218">
        <v>14.5</v>
      </c>
      <c r="Y20" s="218">
        <v>0</v>
      </c>
      <c r="Z20" s="218">
        <v>57.99</v>
      </c>
      <c r="AA20" s="218">
        <v>19.329999999999998</v>
      </c>
      <c r="AB20" s="218">
        <v>0</v>
      </c>
      <c r="AC20" s="218">
        <v>15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99.62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140</v>
      </c>
      <c r="L21" s="218">
        <v>2.9</v>
      </c>
      <c r="M21" s="218">
        <v>15.43</v>
      </c>
      <c r="N21" s="218">
        <v>9.66</v>
      </c>
      <c r="O21" s="218">
        <v>14.55</v>
      </c>
      <c r="P21" s="218">
        <v>23.39</v>
      </c>
      <c r="Q21" s="218">
        <v>1.93</v>
      </c>
      <c r="R21" s="218">
        <v>10.210000000000001</v>
      </c>
      <c r="S21" s="218">
        <v>6.1</v>
      </c>
      <c r="T21" s="218">
        <v>0</v>
      </c>
      <c r="U21" s="218">
        <v>50.02</v>
      </c>
      <c r="V21" s="218">
        <v>2.9</v>
      </c>
      <c r="W21" s="218">
        <v>4.83</v>
      </c>
      <c r="X21" s="218">
        <v>14.5</v>
      </c>
      <c r="Y21" s="218">
        <v>0</v>
      </c>
      <c r="Z21" s="218">
        <v>57.99</v>
      </c>
      <c r="AA21" s="218">
        <v>19.329999999999998</v>
      </c>
      <c r="AB21" s="218">
        <v>0</v>
      </c>
      <c r="AC21" s="218">
        <v>15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99.62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140</v>
      </c>
      <c r="L22" s="218">
        <v>2.9</v>
      </c>
      <c r="M22" s="218">
        <v>15.43</v>
      </c>
      <c r="N22" s="218">
        <v>9.66</v>
      </c>
      <c r="O22" s="218">
        <v>14.55</v>
      </c>
      <c r="P22" s="218">
        <v>23.39</v>
      </c>
      <c r="Q22" s="218">
        <v>1.93</v>
      </c>
      <c r="R22" s="218">
        <v>10.210000000000001</v>
      </c>
      <c r="S22" s="218">
        <v>6.1</v>
      </c>
      <c r="T22" s="218">
        <v>0</v>
      </c>
      <c r="U22" s="218">
        <v>50.02</v>
      </c>
      <c r="V22" s="218">
        <v>2.9</v>
      </c>
      <c r="W22" s="218">
        <v>4.83</v>
      </c>
      <c r="X22" s="218">
        <v>14.5</v>
      </c>
      <c r="Y22" s="218">
        <v>0</v>
      </c>
      <c r="Z22" s="218">
        <v>57.99</v>
      </c>
      <c r="AA22" s="218">
        <v>19.329999999999998</v>
      </c>
      <c r="AB22" s="218">
        <v>0</v>
      </c>
      <c r="AC22" s="218">
        <v>15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99.62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140</v>
      </c>
      <c r="L23" s="218">
        <v>2.9</v>
      </c>
      <c r="M23" s="218">
        <v>14.5</v>
      </c>
      <c r="N23" s="218">
        <v>9.66</v>
      </c>
      <c r="O23" s="218">
        <v>14.5</v>
      </c>
      <c r="P23" s="218">
        <v>23.39</v>
      </c>
      <c r="Q23" s="218">
        <v>1.93</v>
      </c>
      <c r="R23" s="218">
        <v>10.210000000000001</v>
      </c>
      <c r="S23" s="218">
        <v>6.08</v>
      </c>
      <c r="T23" s="218">
        <v>0</v>
      </c>
      <c r="U23" s="218">
        <v>50.02</v>
      </c>
      <c r="V23" s="218">
        <v>2.9</v>
      </c>
      <c r="W23" s="218">
        <v>4.83</v>
      </c>
      <c r="X23" s="218">
        <v>14.5</v>
      </c>
      <c r="Y23" s="218">
        <v>0</v>
      </c>
      <c r="Z23" s="218">
        <v>57.99</v>
      </c>
      <c r="AA23" s="218">
        <v>19.329999999999998</v>
      </c>
      <c r="AB23" s="218">
        <v>0</v>
      </c>
      <c r="AC23" s="218">
        <v>15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99.62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140</v>
      </c>
      <c r="L24" s="218">
        <v>2.9</v>
      </c>
      <c r="M24" s="218">
        <v>14.5</v>
      </c>
      <c r="N24" s="218">
        <v>9.66</v>
      </c>
      <c r="O24" s="218">
        <v>14.5</v>
      </c>
      <c r="P24" s="218">
        <v>23.39</v>
      </c>
      <c r="Q24" s="218">
        <v>1.93</v>
      </c>
      <c r="R24" s="218">
        <v>10.210000000000001</v>
      </c>
      <c r="S24" s="218">
        <v>6.08</v>
      </c>
      <c r="T24" s="218">
        <v>0</v>
      </c>
      <c r="U24" s="218">
        <v>50.02</v>
      </c>
      <c r="V24" s="218">
        <v>2.9</v>
      </c>
      <c r="W24" s="218">
        <v>4.83</v>
      </c>
      <c r="X24" s="218">
        <v>14.5</v>
      </c>
      <c r="Y24" s="218">
        <v>0</v>
      </c>
      <c r="Z24" s="218">
        <v>57.99</v>
      </c>
      <c r="AA24" s="218">
        <v>19.329999999999998</v>
      </c>
      <c r="AB24" s="218">
        <v>0</v>
      </c>
      <c r="AC24" s="218">
        <v>15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99.62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140</v>
      </c>
      <c r="L25" s="218">
        <v>2.9</v>
      </c>
      <c r="M25" s="218">
        <v>14.5</v>
      </c>
      <c r="N25" s="218">
        <v>9.66</v>
      </c>
      <c r="O25" s="218">
        <v>14.5</v>
      </c>
      <c r="P25" s="218">
        <v>23.39</v>
      </c>
      <c r="Q25" s="218">
        <v>1.93</v>
      </c>
      <c r="R25" s="218">
        <v>10</v>
      </c>
      <c r="S25" s="218">
        <v>5.08</v>
      </c>
      <c r="T25" s="218">
        <v>0</v>
      </c>
      <c r="U25" s="218">
        <v>50.02</v>
      </c>
      <c r="V25" s="218">
        <v>2.9</v>
      </c>
      <c r="W25" s="218">
        <v>4.83</v>
      </c>
      <c r="X25" s="218">
        <v>14.5</v>
      </c>
      <c r="Y25" s="218">
        <v>0</v>
      </c>
      <c r="Z25" s="218">
        <v>57.99</v>
      </c>
      <c r="AA25" s="218">
        <v>19.329999999999998</v>
      </c>
      <c r="AB25" s="218">
        <v>0</v>
      </c>
      <c r="AC25" s="218">
        <v>15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99.62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140</v>
      </c>
      <c r="L26" s="218">
        <v>2.9</v>
      </c>
      <c r="M26" s="218">
        <v>14.5</v>
      </c>
      <c r="N26" s="218">
        <v>9.66</v>
      </c>
      <c r="O26" s="218">
        <v>14.5</v>
      </c>
      <c r="P26" s="218">
        <v>23.39</v>
      </c>
      <c r="Q26" s="218">
        <v>1.93</v>
      </c>
      <c r="R26" s="218">
        <v>10</v>
      </c>
      <c r="S26" s="218">
        <v>5.08</v>
      </c>
      <c r="T26" s="218">
        <v>0</v>
      </c>
      <c r="U26" s="218">
        <v>50.02</v>
      </c>
      <c r="V26" s="218">
        <v>2.9</v>
      </c>
      <c r="W26" s="218">
        <v>4.83</v>
      </c>
      <c r="X26" s="218">
        <v>14.5</v>
      </c>
      <c r="Y26" s="218">
        <v>0</v>
      </c>
      <c r="Z26" s="218">
        <v>57.99</v>
      </c>
      <c r="AA26" s="218">
        <v>19.329999999999998</v>
      </c>
      <c r="AB26" s="218">
        <v>0</v>
      </c>
      <c r="AC26" s="218">
        <v>15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99.62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140</v>
      </c>
      <c r="L27" s="218">
        <v>2.9</v>
      </c>
      <c r="M27" s="218">
        <v>14.5</v>
      </c>
      <c r="N27" s="218">
        <v>9.66</v>
      </c>
      <c r="O27" s="218">
        <v>14.5</v>
      </c>
      <c r="P27" s="218">
        <v>23.39</v>
      </c>
      <c r="Q27" s="218">
        <v>1.93</v>
      </c>
      <c r="R27" s="218">
        <v>9.67</v>
      </c>
      <c r="S27" s="218">
        <v>5.08</v>
      </c>
      <c r="T27" s="218">
        <v>0</v>
      </c>
      <c r="U27" s="218">
        <v>50.02</v>
      </c>
      <c r="V27" s="218">
        <v>2.9</v>
      </c>
      <c r="W27" s="218">
        <v>4.83</v>
      </c>
      <c r="X27" s="218">
        <v>14.5</v>
      </c>
      <c r="Y27" s="218">
        <v>0</v>
      </c>
      <c r="Z27" s="218">
        <v>57.99</v>
      </c>
      <c r="AA27" s="218">
        <v>19.329999999999998</v>
      </c>
      <c r="AB27" s="218">
        <v>0</v>
      </c>
      <c r="AC27" s="218">
        <v>15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99.62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1.1100000000000001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140</v>
      </c>
      <c r="L28" s="218">
        <v>2.9</v>
      </c>
      <c r="M28" s="218">
        <v>14.5</v>
      </c>
      <c r="N28" s="218">
        <v>9.66</v>
      </c>
      <c r="O28" s="218">
        <v>14.5</v>
      </c>
      <c r="P28" s="218">
        <v>23.39</v>
      </c>
      <c r="Q28" s="218">
        <v>1.93</v>
      </c>
      <c r="R28" s="218">
        <v>9.67</v>
      </c>
      <c r="S28" s="218">
        <v>5.08</v>
      </c>
      <c r="T28" s="218">
        <v>0</v>
      </c>
      <c r="U28" s="218">
        <v>50.02</v>
      </c>
      <c r="V28" s="218">
        <v>2.9</v>
      </c>
      <c r="W28" s="218">
        <v>4.83</v>
      </c>
      <c r="X28" s="218">
        <v>14.5</v>
      </c>
      <c r="Y28" s="218">
        <v>0</v>
      </c>
      <c r="Z28" s="218">
        <v>57.99</v>
      </c>
      <c r="AA28" s="218">
        <v>19.329999999999998</v>
      </c>
      <c r="AB28" s="218">
        <v>0</v>
      </c>
      <c r="AC28" s="218">
        <v>15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99.62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6.99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140</v>
      </c>
      <c r="L29" s="218">
        <v>2.9</v>
      </c>
      <c r="M29" s="218">
        <v>14.5</v>
      </c>
      <c r="N29" s="218">
        <v>9.66</v>
      </c>
      <c r="O29" s="218">
        <v>14.5</v>
      </c>
      <c r="P29" s="218">
        <v>23.39</v>
      </c>
      <c r="Q29" s="218">
        <v>1.93</v>
      </c>
      <c r="R29" s="218">
        <v>9.67</v>
      </c>
      <c r="S29" s="218">
        <v>5.08</v>
      </c>
      <c r="T29" s="218">
        <v>0</v>
      </c>
      <c r="U29" s="218">
        <v>50.02</v>
      </c>
      <c r="V29" s="218">
        <v>2.9</v>
      </c>
      <c r="W29" s="218">
        <v>4.83</v>
      </c>
      <c r="X29" s="218">
        <v>14.5</v>
      </c>
      <c r="Y29" s="218">
        <v>0</v>
      </c>
      <c r="Z29" s="218">
        <v>57.99</v>
      </c>
      <c r="AA29" s="218">
        <v>19.329999999999998</v>
      </c>
      <c r="AB29" s="218">
        <v>0</v>
      </c>
      <c r="AC29" s="218">
        <v>15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99.62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18.12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140</v>
      </c>
      <c r="L30" s="218">
        <v>2.9</v>
      </c>
      <c r="M30" s="218">
        <v>14.5</v>
      </c>
      <c r="N30" s="218">
        <v>9.66</v>
      </c>
      <c r="O30" s="218">
        <v>14.5</v>
      </c>
      <c r="P30" s="218">
        <v>23.39</v>
      </c>
      <c r="Q30" s="218">
        <v>1.93</v>
      </c>
      <c r="R30" s="218">
        <v>10</v>
      </c>
      <c r="S30" s="218">
        <v>5.08</v>
      </c>
      <c r="T30" s="218">
        <v>0</v>
      </c>
      <c r="U30" s="218">
        <v>50.02</v>
      </c>
      <c r="V30" s="218">
        <v>2.9</v>
      </c>
      <c r="W30" s="218">
        <v>4.83</v>
      </c>
      <c r="X30" s="218">
        <v>14.5</v>
      </c>
      <c r="Y30" s="218">
        <v>0</v>
      </c>
      <c r="Z30" s="218">
        <v>57.99</v>
      </c>
      <c r="AA30" s="218">
        <v>19.329999999999998</v>
      </c>
      <c r="AB30" s="218">
        <v>0</v>
      </c>
      <c r="AC30" s="218">
        <v>15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99.62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32.4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140</v>
      </c>
      <c r="L31" s="218">
        <v>2.9</v>
      </c>
      <c r="M31" s="218">
        <v>14.5</v>
      </c>
      <c r="N31" s="218">
        <v>9.66</v>
      </c>
      <c r="O31" s="218">
        <v>14.5</v>
      </c>
      <c r="P31" s="218">
        <v>23.39</v>
      </c>
      <c r="Q31" s="218">
        <v>1.93</v>
      </c>
      <c r="R31" s="218">
        <v>10</v>
      </c>
      <c r="S31" s="218">
        <v>5.08</v>
      </c>
      <c r="T31" s="218">
        <v>0</v>
      </c>
      <c r="U31" s="218">
        <v>50.02</v>
      </c>
      <c r="V31" s="218">
        <v>2.9</v>
      </c>
      <c r="W31" s="218">
        <v>4.83</v>
      </c>
      <c r="X31" s="218">
        <v>14.5</v>
      </c>
      <c r="Y31" s="218">
        <v>0</v>
      </c>
      <c r="Z31" s="218">
        <v>57.99</v>
      </c>
      <c r="AA31" s="218">
        <v>19.329999999999998</v>
      </c>
      <c r="AB31" s="218">
        <v>0</v>
      </c>
      <c r="AC31" s="218">
        <v>15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99.62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44.5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140</v>
      </c>
      <c r="L32" s="218">
        <v>2.9</v>
      </c>
      <c r="M32" s="218">
        <v>14.5</v>
      </c>
      <c r="N32" s="218">
        <v>9.66</v>
      </c>
      <c r="O32" s="218">
        <v>14.5</v>
      </c>
      <c r="P32" s="218">
        <v>23.39</v>
      </c>
      <c r="Q32" s="218">
        <v>1.93</v>
      </c>
      <c r="R32" s="218">
        <v>10</v>
      </c>
      <c r="S32" s="218">
        <v>5.08</v>
      </c>
      <c r="T32" s="218">
        <v>0</v>
      </c>
      <c r="U32" s="218">
        <v>50.02</v>
      </c>
      <c r="V32" s="218">
        <v>2.9</v>
      </c>
      <c r="W32" s="218">
        <v>4.83</v>
      </c>
      <c r="X32" s="218">
        <v>14.5</v>
      </c>
      <c r="Y32" s="218">
        <v>0</v>
      </c>
      <c r="Z32" s="218">
        <v>57.99</v>
      </c>
      <c r="AA32" s="218">
        <v>19.329999999999998</v>
      </c>
      <c r="AB32" s="218">
        <v>0</v>
      </c>
      <c r="AC32" s="218">
        <v>15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99.62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46.5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140</v>
      </c>
      <c r="L33" s="218">
        <v>2.9</v>
      </c>
      <c r="M33" s="218">
        <v>14.5</v>
      </c>
      <c r="N33" s="218">
        <v>9.66</v>
      </c>
      <c r="O33" s="218">
        <v>14.5</v>
      </c>
      <c r="P33" s="218">
        <v>23.39</v>
      </c>
      <c r="Q33" s="218">
        <v>1.93</v>
      </c>
      <c r="R33" s="218">
        <v>9.68</v>
      </c>
      <c r="S33" s="218">
        <v>5</v>
      </c>
      <c r="T33" s="218">
        <v>0</v>
      </c>
      <c r="U33" s="218">
        <v>50.02</v>
      </c>
      <c r="V33" s="218">
        <v>2.9</v>
      </c>
      <c r="W33" s="218">
        <v>4.83</v>
      </c>
      <c r="X33" s="218">
        <v>14.5</v>
      </c>
      <c r="Y33" s="218">
        <v>0</v>
      </c>
      <c r="Z33" s="218">
        <v>57.99</v>
      </c>
      <c r="AA33" s="218">
        <v>19.329999999999998</v>
      </c>
      <c r="AB33" s="218">
        <v>0</v>
      </c>
      <c r="AC33" s="218">
        <v>15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99.62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46.5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140</v>
      </c>
      <c r="L34" s="218">
        <v>2.9</v>
      </c>
      <c r="M34" s="218">
        <v>14.5</v>
      </c>
      <c r="N34" s="218">
        <v>9.66</v>
      </c>
      <c r="O34" s="218">
        <v>14.5</v>
      </c>
      <c r="P34" s="218">
        <v>23.39</v>
      </c>
      <c r="Q34" s="218">
        <v>1.93</v>
      </c>
      <c r="R34" s="218">
        <v>9.67</v>
      </c>
      <c r="S34" s="218">
        <v>5</v>
      </c>
      <c r="T34" s="218">
        <v>0</v>
      </c>
      <c r="U34" s="218">
        <v>50.02</v>
      </c>
      <c r="V34" s="218">
        <v>2.9</v>
      </c>
      <c r="W34" s="218">
        <v>4.83</v>
      </c>
      <c r="X34" s="218">
        <v>14.5</v>
      </c>
      <c r="Y34" s="218">
        <v>0</v>
      </c>
      <c r="Z34" s="218">
        <v>57.99</v>
      </c>
      <c r="AA34" s="218">
        <v>19.329999999999998</v>
      </c>
      <c r="AB34" s="218">
        <v>0</v>
      </c>
      <c r="AC34" s="218">
        <v>14.78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99.62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46.5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140</v>
      </c>
      <c r="L35" s="218">
        <v>2.9</v>
      </c>
      <c r="M35" s="218">
        <v>14.5</v>
      </c>
      <c r="N35" s="218">
        <v>9.66</v>
      </c>
      <c r="O35" s="218">
        <v>14.5</v>
      </c>
      <c r="P35" s="218">
        <v>23.39</v>
      </c>
      <c r="Q35" s="218">
        <v>1.93</v>
      </c>
      <c r="R35" s="218">
        <v>9.67</v>
      </c>
      <c r="S35" s="218">
        <v>5.81</v>
      </c>
      <c r="T35" s="218">
        <v>0</v>
      </c>
      <c r="U35" s="218">
        <v>50.02</v>
      </c>
      <c r="V35" s="218">
        <v>2.9</v>
      </c>
      <c r="W35" s="218">
        <v>4.83</v>
      </c>
      <c r="X35" s="218">
        <v>14.5</v>
      </c>
      <c r="Y35" s="218">
        <v>0</v>
      </c>
      <c r="Z35" s="218">
        <v>57.99</v>
      </c>
      <c r="AA35" s="218">
        <v>19.329999999999998</v>
      </c>
      <c r="AB35" s="218">
        <v>0</v>
      </c>
      <c r="AC35" s="218">
        <v>14.78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99.62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46.5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140</v>
      </c>
      <c r="L36" s="218">
        <v>2.9</v>
      </c>
      <c r="M36" s="218">
        <v>14.5</v>
      </c>
      <c r="N36" s="218">
        <v>9.66</v>
      </c>
      <c r="O36" s="218">
        <v>14.5</v>
      </c>
      <c r="P36" s="218">
        <v>23.39</v>
      </c>
      <c r="Q36" s="218">
        <v>1.93</v>
      </c>
      <c r="R36" s="218">
        <v>9.67</v>
      </c>
      <c r="S36" s="218">
        <v>5.81</v>
      </c>
      <c r="T36" s="218">
        <v>0</v>
      </c>
      <c r="U36" s="218">
        <v>50.02</v>
      </c>
      <c r="V36" s="218">
        <v>2.9</v>
      </c>
      <c r="W36" s="218">
        <v>4.83</v>
      </c>
      <c r="X36" s="218">
        <v>14.5</v>
      </c>
      <c r="Y36" s="218">
        <v>0</v>
      </c>
      <c r="Z36" s="218">
        <v>57.99</v>
      </c>
      <c r="AA36" s="218">
        <v>19.329999999999998</v>
      </c>
      <c r="AB36" s="218">
        <v>0</v>
      </c>
      <c r="AC36" s="218">
        <v>14.78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99.62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46.5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140</v>
      </c>
      <c r="L37" s="218">
        <v>2.9</v>
      </c>
      <c r="M37" s="218">
        <v>14.5</v>
      </c>
      <c r="N37" s="218">
        <v>9.66</v>
      </c>
      <c r="O37" s="218">
        <v>74.06</v>
      </c>
      <c r="P37" s="218">
        <v>23.39</v>
      </c>
      <c r="Q37" s="218">
        <v>1.93</v>
      </c>
      <c r="R37" s="218">
        <v>9.67</v>
      </c>
      <c r="S37" s="218">
        <v>5.81</v>
      </c>
      <c r="T37" s="218">
        <v>0</v>
      </c>
      <c r="U37" s="218">
        <v>50.02</v>
      </c>
      <c r="V37" s="218">
        <v>2.9</v>
      </c>
      <c r="W37" s="218">
        <v>4.83</v>
      </c>
      <c r="X37" s="218">
        <v>14.5</v>
      </c>
      <c r="Y37" s="218">
        <v>0</v>
      </c>
      <c r="Z37" s="218">
        <v>57.99</v>
      </c>
      <c r="AA37" s="218">
        <v>19.329999999999998</v>
      </c>
      <c r="AB37" s="218">
        <v>0</v>
      </c>
      <c r="AC37" s="218">
        <v>15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99.62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46.5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140</v>
      </c>
      <c r="L38" s="218">
        <v>2.9</v>
      </c>
      <c r="M38" s="218">
        <v>14.5</v>
      </c>
      <c r="N38" s="218">
        <v>9.66</v>
      </c>
      <c r="O38" s="218">
        <v>74.06</v>
      </c>
      <c r="P38" s="218">
        <v>23.39</v>
      </c>
      <c r="Q38" s="218">
        <v>1.93</v>
      </c>
      <c r="R38" s="218">
        <v>9.67</v>
      </c>
      <c r="S38" s="218">
        <v>5.81</v>
      </c>
      <c r="T38" s="218">
        <v>0</v>
      </c>
      <c r="U38" s="218">
        <v>50.02</v>
      </c>
      <c r="V38" s="218">
        <v>2.9</v>
      </c>
      <c r="W38" s="218">
        <v>4.83</v>
      </c>
      <c r="X38" s="218">
        <v>14.5</v>
      </c>
      <c r="Y38" s="218">
        <v>0</v>
      </c>
      <c r="Z38" s="218">
        <v>57.99</v>
      </c>
      <c r="AA38" s="218">
        <v>19.329999999999998</v>
      </c>
      <c r="AB38" s="218">
        <v>0</v>
      </c>
      <c r="AC38" s="218">
        <v>15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99.62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46.5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140</v>
      </c>
      <c r="L39" s="218">
        <v>2.9</v>
      </c>
      <c r="M39" s="218">
        <v>14.5</v>
      </c>
      <c r="N39" s="218">
        <v>9.66</v>
      </c>
      <c r="O39" s="218">
        <v>74.06</v>
      </c>
      <c r="P39" s="218">
        <v>23.39</v>
      </c>
      <c r="Q39" s="218">
        <v>1.93</v>
      </c>
      <c r="R39" s="218">
        <v>9.67</v>
      </c>
      <c r="S39" s="218">
        <v>5.81</v>
      </c>
      <c r="T39" s="218">
        <v>0</v>
      </c>
      <c r="U39" s="218">
        <v>50.02</v>
      </c>
      <c r="V39" s="218">
        <v>2.9</v>
      </c>
      <c r="W39" s="218">
        <v>4.83</v>
      </c>
      <c r="X39" s="218">
        <v>14.5</v>
      </c>
      <c r="Y39" s="218">
        <v>0</v>
      </c>
      <c r="Z39" s="218">
        <v>57.99</v>
      </c>
      <c r="AA39" s="218">
        <v>19.329999999999998</v>
      </c>
      <c r="AB39" s="218">
        <v>0</v>
      </c>
      <c r="AC39" s="218">
        <v>15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99.62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46.5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140</v>
      </c>
      <c r="L40" s="218">
        <v>2.9</v>
      </c>
      <c r="M40" s="218">
        <v>14.5</v>
      </c>
      <c r="N40" s="218">
        <v>9.66</v>
      </c>
      <c r="O40" s="218">
        <v>74.06</v>
      </c>
      <c r="P40" s="218">
        <v>23.39</v>
      </c>
      <c r="Q40" s="218">
        <v>1.93</v>
      </c>
      <c r="R40" s="218">
        <v>9.67</v>
      </c>
      <c r="S40" s="218">
        <v>5.81</v>
      </c>
      <c r="T40" s="218">
        <v>0</v>
      </c>
      <c r="U40" s="218">
        <v>50.02</v>
      </c>
      <c r="V40" s="218">
        <v>2.9</v>
      </c>
      <c r="W40" s="218">
        <v>4.83</v>
      </c>
      <c r="X40" s="218">
        <v>14.5</v>
      </c>
      <c r="Y40" s="218">
        <v>0</v>
      </c>
      <c r="Z40" s="218">
        <v>57.99</v>
      </c>
      <c r="AA40" s="218">
        <v>19.329999999999998</v>
      </c>
      <c r="AB40" s="218">
        <v>0</v>
      </c>
      <c r="AC40" s="218">
        <v>15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99.62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46.5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140</v>
      </c>
      <c r="L41" s="218">
        <v>2.9</v>
      </c>
      <c r="M41" s="218">
        <v>14.5</v>
      </c>
      <c r="N41" s="218">
        <v>9.66</v>
      </c>
      <c r="O41" s="218">
        <v>74.06</v>
      </c>
      <c r="P41" s="218">
        <v>23.39</v>
      </c>
      <c r="Q41" s="218">
        <v>1.93</v>
      </c>
      <c r="R41" s="218">
        <v>9.67</v>
      </c>
      <c r="S41" s="218">
        <v>5.81</v>
      </c>
      <c r="T41" s="218">
        <v>0</v>
      </c>
      <c r="U41" s="218">
        <v>50.02</v>
      </c>
      <c r="V41" s="218">
        <v>2.9</v>
      </c>
      <c r="W41" s="218">
        <v>4.83</v>
      </c>
      <c r="X41" s="218">
        <v>14.5</v>
      </c>
      <c r="Y41" s="218">
        <v>0</v>
      </c>
      <c r="Z41" s="218">
        <v>57.99</v>
      </c>
      <c r="AA41" s="218">
        <v>19.329999999999998</v>
      </c>
      <c r="AB41" s="218">
        <v>0</v>
      </c>
      <c r="AC41" s="218">
        <v>15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99.62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46.5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140</v>
      </c>
      <c r="L42" s="218">
        <v>2.9</v>
      </c>
      <c r="M42" s="218">
        <v>14.5</v>
      </c>
      <c r="N42" s="218">
        <v>9.66</v>
      </c>
      <c r="O42" s="218">
        <v>74.06</v>
      </c>
      <c r="P42" s="218">
        <v>23.39</v>
      </c>
      <c r="Q42" s="218">
        <v>1.93</v>
      </c>
      <c r="R42" s="218">
        <v>9.67</v>
      </c>
      <c r="S42" s="218">
        <v>5.81</v>
      </c>
      <c r="T42" s="218">
        <v>0</v>
      </c>
      <c r="U42" s="218">
        <v>50.02</v>
      </c>
      <c r="V42" s="218">
        <v>2.9</v>
      </c>
      <c r="W42" s="218">
        <v>4.83</v>
      </c>
      <c r="X42" s="218">
        <v>14.5</v>
      </c>
      <c r="Y42" s="218">
        <v>0</v>
      </c>
      <c r="Z42" s="218">
        <v>57.99</v>
      </c>
      <c r="AA42" s="218">
        <v>19.329999999999998</v>
      </c>
      <c r="AB42" s="218">
        <v>0</v>
      </c>
      <c r="AC42" s="218">
        <v>15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99.62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46.5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140</v>
      </c>
      <c r="L43" s="218">
        <v>2.9</v>
      </c>
      <c r="M43" s="218">
        <v>14.5</v>
      </c>
      <c r="N43" s="218">
        <v>9.66</v>
      </c>
      <c r="O43" s="218">
        <v>74.06</v>
      </c>
      <c r="P43" s="218">
        <v>23.39</v>
      </c>
      <c r="Q43" s="218">
        <v>1.93</v>
      </c>
      <c r="R43" s="218">
        <v>9.67</v>
      </c>
      <c r="S43" s="218">
        <v>5.81</v>
      </c>
      <c r="T43" s="218">
        <v>0</v>
      </c>
      <c r="U43" s="218">
        <v>50.02</v>
      </c>
      <c r="V43" s="218">
        <v>2.9</v>
      </c>
      <c r="W43" s="218">
        <v>4.83</v>
      </c>
      <c r="X43" s="218">
        <v>14.5</v>
      </c>
      <c r="Y43" s="218">
        <v>0</v>
      </c>
      <c r="Z43" s="218">
        <v>58.48</v>
      </c>
      <c r="AA43" s="218">
        <v>19.329999999999998</v>
      </c>
      <c r="AB43" s="218">
        <v>0</v>
      </c>
      <c r="AC43" s="218">
        <v>15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99.62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46.5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140</v>
      </c>
      <c r="L44" s="218">
        <v>2.9</v>
      </c>
      <c r="M44" s="218">
        <v>14.5</v>
      </c>
      <c r="N44" s="218">
        <v>9.66</v>
      </c>
      <c r="O44" s="218">
        <v>74.06</v>
      </c>
      <c r="P44" s="218">
        <v>23.39</v>
      </c>
      <c r="Q44" s="218">
        <v>1.93</v>
      </c>
      <c r="R44" s="218">
        <v>9.67</v>
      </c>
      <c r="S44" s="218">
        <v>5.81</v>
      </c>
      <c r="T44" s="218">
        <v>0</v>
      </c>
      <c r="U44" s="218">
        <v>50.02</v>
      </c>
      <c r="V44" s="218">
        <v>2.9</v>
      </c>
      <c r="W44" s="218">
        <v>4.83</v>
      </c>
      <c r="X44" s="218">
        <v>14.5</v>
      </c>
      <c r="Y44" s="218">
        <v>0</v>
      </c>
      <c r="Z44" s="218">
        <v>57.99</v>
      </c>
      <c r="AA44" s="218">
        <v>19.329999999999998</v>
      </c>
      <c r="AB44" s="218">
        <v>0</v>
      </c>
      <c r="AC44" s="218">
        <v>15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99.62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46.5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140</v>
      </c>
      <c r="L45" s="218">
        <v>2.9</v>
      </c>
      <c r="M45" s="218">
        <v>14.5</v>
      </c>
      <c r="N45" s="218">
        <v>9.66</v>
      </c>
      <c r="O45" s="218">
        <v>74.06</v>
      </c>
      <c r="P45" s="218">
        <v>23.39</v>
      </c>
      <c r="Q45" s="218">
        <v>1.93</v>
      </c>
      <c r="R45" s="218">
        <v>9.67</v>
      </c>
      <c r="S45" s="218">
        <v>5.81</v>
      </c>
      <c r="T45" s="218">
        <v>0</v>
      </c>
      <c r="U45" s="218">
        <v>50.02</v>
      </c>
      <c r="V45" s="218">
        <v>2.9</v>
      </c>
      <c r="W45" s="218">
        <v>4.83</v>
      </c>
      <c r="X45" s="218">
        <v>14.5</v>
      </c>
      <c r="Y45" s="218">
        <v>0</v>
      </c>
      <c r="Z45" s="218">
        <v>57.99</v>
      </c>
      <c r="AA45" s="218">
        <v>19.329999999999998</v>
      </c>
      <c r="AB45" s="218">
        <v>0</v>
      </c>
      <c r="AC45" s="218">
        <v>15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99.62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46.5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140</v>
      </c>
      <c r="L46" s="218">
        <v>2.9</v>
      </c>
      <c r="M46" s="218">
        <v>14.5</v>
      </c>
      <c r="N46" s="218">
        <v>9.66</v>
      </c>
      <c r="O46" s="218">
        <v>74.06</v>
      </c>
      <c r="P46" s="218">
        <v>23.39</v>
      </c>
      <c r="Q46" s="218">
        <v>1.93</v>
      </c>
      <c r="R46" s="218">
        <v>9.67</v>
      </c>
      <c r="S46" s="218">
        <v>5.81</v>
      </c>
      <c r="T46" s="218">
        <v>0</v>
      </c>
      <c r="U46" s="218">
        <v>50.02</v>
      </c>
      <c r="V46" s="218">
        <v>2.9</v>
      </c>
      <c r="W46" s="218">
        <v>4.83</v>
      </c>
      <c r="X46" s="218">
        <v>14.5</v>
      </c>
      <c r="Y46" s="218">
        <v>0</v>
      </c>
      <c r="Z46" s="218">
        <v>57.99</v>
      </c>
      <c r="AA46" s="218">
        <v>19.329999999999998</v>
      </c>
      <c r="AB46" s="218">
        <v>0</v>
      </c>
      <c r="AC46" s="218">
        <v>15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99.62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46.5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140</v>
      </c>
      <c r="L47" s="218">
        <v>2.9</v>
      </c>
      <c r="M47" s="218">
        <v>14.5</v>
      </c>
      <c r="N47" s="218">
        <v>9.66</v>
      </c>
      <c r="O47" s="218">
        <v>74.06</v>
      </c>
      <c r="P47" s="218">
        <v>23.39</v>
      </c>
      <c r="Q47" s="218">
        <v>1.93</v>
      </c>
      <c r="R47" s="218">
        <v>9.67</v>
      </c>
      <c r="S47" s="218">
        <v>5.81</v>
      </c>
      <c r="T47" s="218">
        <v>0</v>
      </c>
      <c r="U47" s="218">
        <v>50.02</v>
      </c>
      <c r="V47" s="218">
        <v>2.9</v>
      </c>
      <c r="W47" s="218">
        <v>4.83</v>
      </c>
      <c r="X47" s="218">
        <v>14.5</v>
      </c>
      <c r="Y47" s="218">
        <v>0</v>
      </c>
      <c r="Z47" s="218">
        <v>57.99</v>
      </c>
      <c r="AA47" s="218">
        <v>19.329999999999998</v>
      </c>
      <c r="AB47" s="218">
        <v>0</v>
      </c>
      <c r="AC47" s="218">
        <v>15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99.62</v>
      </c>
      <c r="AL47" s="218">
        <v>9.34</v>
      </c>
      <c r="AM47" s="218">
        <v>0</v>
      </c>
      <c r="AN47" s="218">
        <v>0</v>
      </c>
      <c r="AO47" s="218">
        <v>0</v>
      </c>
      <c r="AP47" s="218">
        <v>0</v>
      </c>
      <c r="AQ47" s="218">
        <v>46.5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140</v>
      </c>
      <c r="L48" s="218">
        <v>2.9</v>
      </c>
      <c r="M48" s="218">
        <v>14.5</v>
      </c>
      <c r="N48" s="218">
        <v>9.66</v>
      </c>
      <c r="O48" s="218">
        <v>74.06</v>
      </c>
      <c r="P48" s="218">
        <v>23.39</v>
      </c>
      <c r="Q48" s="218">
        <v>1.93</v>
      </c>
      <c r="R48" s="218">
        <v>9.67</v>
      </c>
      <c r="S48" s="218">
        <v>5.81</v>
      </c>
      <c r="T48" s="218">
        <v>0</v>
      </c>
      <c r="U48" s="218">
        <v>50.02</v>
      </c>
      <c r="V48" s="218">
        <v>2.9</v>
      </c>
      <c r="W48" s="218">
        <v>4.83</v>
      </c>
      <c r="X48" s="218">
        <v>14.5</v>
      </c>
      <c r="Y48" s="218">
        <v>0</v>
      </c>
      <c r="Z48" s="218">
        <v>57.99</v>
      </c>
      <c r="AA48" s="218">
        <v>19.329999999999998</v>
      </c>
      <c r="AB48" s="218">
        <v>0</v>
      </c>
      <c r="AC48" s="218">
        <v>15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99.62</v>
      </c>
      <c r="AL48" s="218">
        <v>9.34</v>
      </c>
      <c r="AM48" s="218">
        <v>0</v>
      </c>
      <c r="AN48" s="218">
        <v>0</v>
      </c>
      <c r="AO48" s="218">
        <v>0</v>
      </c>
      <c r="AP48" s="218">
        <v>0</v>
      </c>
      <c r="AQ48" s="218">
        <v>46.5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140</v>
      </c>
      <c r="L49" s="218">
        <v>2.9</v>
      </c>
      <c r="M49" s="218">
        <v>14.5</v>
      </c>
      <c r="N49" s="218">
        <v>9.66</v>
      </c>
      <c r="O49" s="218">
        <v>74.06</v>
      </c>
      <c r="P49" s="218">
        <v>23.39</v>
      </c>
      <c r="Q49" s="218">
        <v>1.93</v>
      </c>
      <c r="R49" s="218">
        <v>10.08</v>
      </c>
      <c r="S49" s="218">
        <v>5.81</v>
      </c>
      <c r="T49" s="218">
        <v>0</v>
      </c>
      <c r="U49" s="218">
        <v>50.02</v>
      </c>
      <c r="V49" s="218">
        <v>2.9</v>
      </c>
      <c r="W49" s="218">
        <v>4.83</v>
      </c>
      <c r="X49" s="218">
        <v>14.5</v>
      </c>
      <c r="Y49" s="218">
        <v>0</v>
      </c>
      <c r="Z49" s="218">
        <v>57.99</v>
      </c>
      <c r="AA49" s="218">
        <v>19.329999999999998</v>
      </c>
      <c r="AB49" s="218">
        <v>0</v>
      </c>
      <c r="AC49" s="218">
        <v>15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99.62</v>
      </c>
      <c r="AL49" s="218">
        <v>0</v>
      </c>
      <c r="AM49" s="218">
        <v>0</v>
      </c>
      <c r="AN49" s="218">
        <v>0</v>
      </c>
      <c r="AO49" s="218">
        <v>0</v>
      </c>
      <c r="AP49" s="218">
        <v>9.34</v>
      </c>
      <c r="AQ49" s="218">
        <v>46.5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140</v>
      </c>
      <c r="L50" s="218">
        <v>2.9</v>
      </c>
      <c r="M50" s="218">
        <v>14.5</v>
      </c>
      <c r="N50" s="218">
        <v>9.66</v>
      </c>
      <c r="O50" s="218">
        <v>74.06</v>
      </c>
      <c r="P50" s="218">
        <v>23.39</v>
      </c>
      <c r="Q50" s="218">
        <v>1.93</v>
      </c>
      <c r="R50" s="218">
        <v>10.08</v>
      </c>
      <c r="S50" s="218">
        <v>5.85</v>
      </c>
      <c r="T50" s="218">
        <v>0</v>
      </c>
      <c r="U50" s="218">
        <v>50.02</v>
      </c>
      <c r="V50" s="218">
        <v>2.9</v>
      </c>
      <c r="W50" s="218">
        <v>4.83</v>
      </c>
      <c r="X50" s="218">
        <v>14.5</v>
      </c>
      <c r="Y50" s="218">
        <v>0</v>
      </c>
      <c r="Z50" s="218">
        <v>57.99</v>
      </c>
      <c r="AA50" s="218">
        <v>19.329999999999998</v>
      </c>
      <c r="AB50" s="218">
        <v>0</v>
      </c>
      <c r="AC50" s="218">
        <v>15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99.62</v>
      </c>
      <c r="AL50" s="218">
        <v>0</v>
      </c>
      <c r="AM50" s="218">
        <v>0</v>
      </c>
      <c r="AN50" s="218">
        <v>0</v>
      </c>
      <c r="AO50" s="218">
        <v>0</v>
      </c>
      <c r="AP50" s="218">
        <v>9.34</v>
      </c>
      <c r="AQ50" s="218">
        <v>46.5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140</v>
      </c>
      <c r="L51" s="218">
        <v>2.9</v>
      </c>
      <c r="M51" s="218">
        <v>14.5</v>
      </c>
      <c r="N51" s="218">
        <v>9.66</v>
      </c>
      <c r="O51" s="218">
        <v>74.06</v>
      </c>
      <c r="P51" s="218">
        <v>23.39</v>
      </c>
      <c r="Q51" s="218">
        <v>1.93</v>
      </c>
      <c r="R51" s="218">
        <v>10.08</v>
      </c>
      <c r="S51" s="218">
        <v>5.85</v>
      </c>
      <c r="T51" s="218">
        <v>0</v>
      </c>
      <c r="U51" s="218">
        <v>50.02</v>
      </c>
      <c r="V51" s="218">
        <v>2.9</v>
      </c>
      <c r="W51" s="218">
        <v>4.83</v>
      </c>
      <c r="X51" s="218">
        <v>14.5</v>
      </c>
      <c r="Y51" s="218">
        <v>0</v>
      </c>
      <c r="Z51" s="218">
        <v>57.99</v>
      </c>
      <c r="AA51" s="218">
        <v>19.329999999999998</v>
      </c>
      <c r="AB51" s="218">
        <v>0</v>
      </c>
      <c r="AC51" s="218">
        <v>15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99.62</v>
      </c>
      <c r="AL51" s="218">
        <v>0</v>
      </c>
      <c r="AM51" s="218">
        <v>0</v>
      </c>
      <c r="AN51" s="218">
        <v>0</v>
      </c>
      <c r="AO51" s="218">
        <v>0</v>
      </c>
      <c r="AP51" s="218">
        <v>10.9</v>
      </c>
      <c r="AQ51" s="218">
        <v>46.5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140</v>
      </c>
      <c r="L52" s="218">
        <v>2.9</v>
      </c>
      <c r="M52" s="218">
        <v>14.5</v>
      </c>
      <c r="N52" s="218">
        <v>9.66</v>
      </c>
      <c r="O52" s="218">
        <v>74.06</v>
      </c>
      <c r="P52" s="218">
        <v>23.39</v>
      </c>
      <c r="Q52" s="218">
        <v>1.93</v>
      </c>
      <c r="R52" s="218">
        <v>10.08</v>
      </c>
      <c r="S52" s="218">
        <v>5.85</v>
      </c>
      <c r="T52" s="218">
        <v>0</v>
      </c>
      <c r="U52" s="218">
        <v>50.02</v>
      </c>
      <c r="V52" s="218">
        <v>2.9</v>
      </c>
      <c r="W52" s="218">
        <v>4.83</v>
      </c>
      <c r="X52" s="218">
        <v>14.5</v>
      </c>
      <c r="Y52" s="218">
        <v>0</v>
      </c>
      <c r="Z52" s="218">
        <v>57.99</v>
      </c>
      <c r="AA52" s="218">
        <v>19.329999999999998</v>
      </c>
      <c r="AB52" s="218">
        <v>0</v>
      </c>
      <c r="AC52" s="218">
        <v>15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99.62</v>
      </c>
      <c r="AL52" s="218">
        <v>0</v>
      </c>
      <c r="AM52" s="218">
        <v>0</v>
      </c>
      <c r="AN52" s="218">
        <v>0</v>
      </c>
      <c r="AO52" s="218">
        <v>0</v>
      </c>
      <c r="AP52" s="218">
        <v>12.45</v>
      </c>
      <c r="AQ52" s="218">
        <v>46.5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140</v>
      </c>
      <c r="L53" s="218">
        <v>2.9</v>
      </c>
      <c r="M53" s="218">
        <v>14.5</v>
      </c>
      <c r="N53" s="218">
        <v>9.66</v>
      </c>
      <c r="O53" s="218">
        <v>74.06</v>
      </c>
      <c r="P53" s="218">
        <v>28.8</v>
      </c>
      <c r="Q53" s="218">
        <v>1.93</v>
      </c>
      <c r="R53" s="218">
        <v>10.08</v>
      </c>
      <c r="S53" s="218">
        <v>5.85</v>
      </c>
      <c r="T53" s="218">
        <v>0</v>
      </c>
      <c r="U53" s="218">
        <v>50.02</v>
      </c>
      <c r="V53" s="218">
        <v>2.9</v>
      </c>
      <c r="W53" s="218">
        <v>4.83</v>
      </c>
      <c r="X53" s="218">
        <v>14.5</v>
      </c>
      <c r="Y53" s="218">
        <v>0</v>
      </c>
      <c r="Z53" s="218">
        <v>57.99</v>
      </c>
      <c r="AA53" s="218">
        <v>19.329999999999998</v>
      </c>
      <c r="AB53" s="218">
        <v>0</v>
      </c>
      <c r="AC53" s="218">
        <v>15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99.62</v>
      </c>
      <c r="AL53" s="218">
        <v>0</v>
      </c>
      <c r="AM53" s="218">
        <v>0</v>
      </c>
      <c r="AN53" s="218">
        <v>0</v>
      </c>
      <c r="AO53" s="218">
        <v>0</v>
      </c>
      <c r="AP53" s="218">
        <v>14.01</v>
      </c>
      <c r="AQ53" s="218">
        <v>46.5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140</v>
      </c>
      <c r="L54" s="218">
        <v>2.9</v>
      </c>
      <c r="M54" s="218">
        <v>14.84</v>
      </c>
      <c r="N54" s="218">
        <v>9.66</v>
      </c>
      <c r="O54" s="218">
        <v>74.06</v>
      </c>
      <c r="P54" s="218">
        <v>28.8</v>
      </c>
      <c r="Q54" s="218">
        <v>1.93</v>
      </c>
      <c r="R54" s="218">
        <v>10.08</v>
      </c>
      <c r="S54" s="218">
        <v>5.85</v>
      </c>
      <c r="T54" s="218">
        <v>0</v>
      </c>
      <c r="U54" s="218">
        <v>50.02</v>
      </c>
      <c r="V54" s="218">
        <v>2.9</v>
      </c>
      <c r="W54" s="218">
        <v>4.83</v>
      </c>
      <c r="X54" s="218">
        <v>14.5</v>
      </c>
      <c r="Y54" s="218">
        <v>0</v>
      </c>
      <c r="Z54" s="218">
        <v>57.99</v>
      </c>
      <c r="AA54" s="218">
        <v>19.329999999999998</v>
      </c>
      <c r="AB54" s="218">
        <v>0</v>
      </c>
      <c r="AC54" s="218">
        <v>14.95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99.62</v>
      </c>
      <c r="AL54" s="218">
        <v>0</v>
      </c>
      <c r="AM54" s="218">
        <v>0</v>
      </c>
      <c r="AN54" s="218">
        <v>0</v>
      </c>
      <c r="AO54" s="218">
        <v>0</v>
      </c>
      <c r="AP54" s="218">
        <v>15.57</v>
      </c>
      <c r="AQ54" s="218">
        <v>46.5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140</v>
      </c>
      <c r="L55" s="218">
        <v>2.9</v>
      </c>
      <c r="M55" s="218">
        <v>14.84</v>
      </c>
      <c r="N55" s="218">
        <v>9.66</v>
      </c>
      <c r="O55" s="218">
        <v>74.06</v>
      </c>
      <c r="P55" s="218">
        <v>28.8</v>
      </c>
      <c r="Q55" s="218">
        <v>1.93</v>
      </c>
      <c r="R55" s="218">
        <v>10.08</v>
      </c>
      <c r="S55" s="218">
        <v>5.85</v>
      </c>
      <c r="T55" s="218">
        <v>0</v>
      </c>
      <c r="U55" s="218">
        <v>50.02</v>
      </c>
      <c r="V55" s="218">
        <v>2.9</v>
      </c>
      <c r="W55" s="218">
        <v>4.83</v>
      </c>
      <c r="X55" s="218">
        <v>14.5</v>
      </c>
      <c r="Y55" s="218">
        <v>0</v>
      </c>
      <c r="Z55" s="218">
        <v>57.99</v>
      </c>
      <c r="AA55" s="218">
        <v>19.329999999999998</v>
      </c>
      <c r="AB55" s="218">
        <v>0</v>
      </c>
      <c r="AC55" s="218">
        <v>14.95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99.62</v>
      </c>
      <c r="AL55" s="218">
        <v>0</v>
      </c>
      <c r="AM55" s="218">
        <v>0</v>
      </c>
      <c r="AN55" s="218">
        <v>0</v>
      </c>
      <c r="AO55" s="218">
        <v>24.9</v>
      </c>
      <c r="AP55" s="218">
        <v>0</v>
      </c>
      <c r="AQ55" s="218">
        <v>46.5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140</v>
      </c>
      <c r="L56" s="218">
        <v>2.9</v>
      </c>
      <c r="M56" s="218">
        <v>17.38</v>
      </c>
      <c r="N56" s="218">
        <v>9.66</v>
      </c>
      <c r="O56" s="218">
        <v>74.06</v>
      </c>
      <c r="P56" s="218">
        <v>28.8</v>
      </c>
      <c r="Q56" s="218">
        <v>1.93</v>
      </c>
      <c r="R56" s="218">
        <v>10.08</v>
      </c>
      <c r="S56" s="218">
        <v>5.85</v>
      </c>
      <c r="T56" s="218">
        <v>0</v>
      </c>
      <c r="U56" s="218">
        <v>50.02</v>
      </c>
      <c r="V56" s="218">
        <v>2.9</v>
      </c>
      <c r="W56" s="218">
        <v>4.83</v>
      </c>
      <c r="X56" s="218">
        <v>14.5</v>
      </c>
      <c r="Y56" s="218">
        <v>0</v>
      </c>
      <c r="Z56" s="218">
        <v>57.99</v>
      </c>
      <c r="AA56" s="218">
        <v>19.329999999999998</v>
      </c>
      <c r="AB56" s="218">
        <v>0</v>
      </c>
      <c r="AC56" s="218">
        <v>14.95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99.62</v>
      </c>
      <c r="AL56" s="218">
        <v>0</v>
      </c>
      <c r="AM56" s="218">
        <v>0</v>
      </c>
      <c r="AN56" s="218">
        <v>0</v>
      </c>
      <c r="AO56" s="218">
        <v>37.36</v>
      </c>
      <c r="AP56" s="218">
        <v>0</v>
      </c>
      <c r="AQ56" s="218">
        <v>46.5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140</v>
      </c>
      <c r="L57" s="218">
        <v>2.9</v>
      </c>
      <c r="M57" s="218">
        <v>17.38</v>
      </c>
      <c r="N57" s="218">
        <v>9.67</v>
      </c>
      <c r="O57" s="218">
        <v>31.03</v>
      </c>
      <c r="P57" s="218">
        <v>14.5</v>
      </c>
      <c r="Q57" s="218">
        <v>1.93</v>
      </c>
      <c r="R57" s="218">
        <v>10</v>
      </c>
      <c r="S57" s="218">
        <v>6.11</v>
      </c>
      <c r="T57" s="218">
        <v>0</v>
      </c>
      <c r="U57" s="218">
        <v>50.02</v>
      </c>
      <c r="V57" s="218">
        <v>2.9</v>
      </c>
      <c r="W57" s="218">
        <v>4.83</v>
      </c>
      <c r="X57" s="218">
        <v>14.5</v>
      </c>
      <c r="Y57" s="218">
        <v>0</v>
      </c>
      <c r="Z57" s="218">
        <v>57.71</v>
      </c>
      <c r="AA57" s="218">
        <v>19.329999999999998</v>
      </c>
      <c r="AB57" s="218">
        <v>0</v>
      </c>
      <c r="AC57" s="218">
        <v>14.95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99.62</v>
      </c>
      <c r="AL57" s="218">
        <v>0</v>
      </c>
      <c r="AM57" s="218">
        <v>0</v>
      </c>
      <c r="AN57" s="218">
        <v>0</v>
      </c>
      <c r="AO57" s="218">
        <v>56.03</v>
      </c>
      <c r="AP57" s="218">
        <v>0</v>
      </c>
      <c r="AQ57" s="218">
        <v>46.5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140</v>
      </c>
      <c r="L58" s="218">
        <v>2.9</v>
      </c>
      <c r="M58" s="218">
        <v>17.38</v>
      </c>
      <c r="N58" s="218">
        <v>9.67</v>
      </c>
      <c r="O58" s="218">
        <v>28.48</v>
      </c>
      <c r="P58" s="218">
        <v>14.5</v>
      </c>
      <c r="Q58" s="218">
        <v>1.93</v>
      </c>
      <c r="R58" s="218">
        <v>10</v>
      </c>
      <c r="S58" s="218">
        <v>6.11</v>
      </c>
      <c r="T58" s="218">
        <v>0</v>
      </c>
      <c r="U58" s="218">
        <v>50.02</v>
      </c>
      <c r="V58" s="218">
        <v>2.9</v>
      </c>
      <c r="W58" s="218">
        <v>4.83</v>
      </c>
      <c r="X58" s="218">
        <v>14.5</v>
      </c>
      <c r="Y58" s="218">
        <v>0</v>
      </c>
      <c r="Z58" s="218">
        <v>57.99</v>
      </c>
      <c r="AA58" s="218">
        <v>19.329999999999998</v>
      </c>
      <c r="AB58" s="218">
        <v>0</v>
      </c>
      <c r="AC58" s="218">
        <v>14.95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99.62</v>
      </c>
      <c r="AL58" s="218">
        <v>0</v>
      </c>
      <c r="AM58" s="218">
        <v>0</v>
      </c>
      <c r="AN58" s="218">
        <v>0</v>
      </c>
      <c r="AO58" s="218">
        <v>77.83</v>
      </c>
      <c r="AP58" s="218">
        <v>0</v>
      </c>
      <c r="AQ58" s="218">
        <v>46.5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140</v>
      </c>
      <c r="L59" s="218">
        <v>2.9</v>
      </c>
      <c r="M59" s="218">
        <v>17.37</v>
      </c>
      <c r="N59" s="218">
        <v>9.67</v>
      </c>
      <c r="O59" s="218">
        <v>28.41</v>
      </c>
      <c r="P59" s="218">
        <v>14.5</v>
      </c>
      <c r="Q59" s="218">
        <v>1.93</v>
      </c>
      <c r="R59" s="218">
        <v>10</v>
      </c>
      <c r="S59" s="218">
        <v>6.11</v>
      </c>
      <c r="T59" s="218">
        <v>0</v>
      </c>
      <c r="U59" s="218">
        <v>50.02</v>
      </c>
      <c r="V59" s="218">
        <v>2.9</v>
      </c>
      <c r="W59" s="218">
        <v>4.83</v>
      </c>
      <c r="X59" s="218">
        <v>14.5</v>
      </c>
      <c r="Y59" s="218">
        <v>0</v>
      </c>
      <c r="Z59" s="218">
        <v>57.99</v>
      </c>
      <c r="AA59" s="218">
        <v>19.329999999999998</v>
      </c>
      <c r="AB59" s="218">
        <v>0</v>
      </c>
      <c r="AC59" s="218">
        <v>14.95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99.62</v>
      </c>
      <c r="AL59" s="218">
        <v>0</v>
      </c>
      <c r="AM59" s="218">
        <v>0</v>
      </c>
      <c r="AN59" s="218">
        <v>0</v>
      </c>
      <c r="AO59" s="218">
        <v>99.62</v>
      </c>
      <c r="AP59" s="218">
        <v>0</v>
      </c>
      <c r="AQ59" s="218">
        <v>46.5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140</v>
      </c>
      <c r="L60" s="218">
        <v>2.9</v>
      </c>
      <c r="M60" s="218">
        <v>17.37</v>
      </c>
      <c r="N60" s="218">
        <v>9.67</v>
      </c>
      <c r="O60" s="218">
        <v>28.41</v>
      </c>
      <c r="P60" s="218">
        <v>14.5</v>
      </c>
      <c r="Q60" s="218">
        <v>1.93</v>
      </c>
      <c r="R60" s="218">
        <v>10</v>
      </c>
      <c r="S60" s="218">
        <v>6.11</v>
      </c>
      <c r="T60" s="218">
        <v>0</v>
      </c>
      <c r="U60" s="218">
        <v>50.02</v>
      </c>
      <c r="V60" s="218">
        <v>2.9</v>
      </c>
      <c r="W60" s="218">
        <v>4.83</v>
      </c>
      <c r="X60" s="218">
        <v>14.5</v>
      </c>
      <c r="Y60" s="218">
        <v>0</v>
      </c>
      <c r="Z60" s="218">
        <v>57.99</v>
      </c>
      <c r="AA60" s="218">
        <v>19.329999999999998</v>
      </c>
      <c r="AB60" s="218">
        <v>0</v>
      </c>
      <c r="AC60" s="218">
        <v>14.95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99.62</v>
      </c>
      <c r="AL60" s="218">
        <v>0</v>
      </c>
      <c r="AM60" s="218">
        <v>0</v>
      </c>
      <c r="AN60" s="218">
        <v>0</v>
      </c>
      <c r="AO60" s="218">
        <v>99.62</v>
      </c>
      <c r="AP60" s="218">
        <v>0</v>
      </c>
      <c r="AQ60" s="218">
        <v>46.5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140</v>
      </c>
      <c r="L61" s="218">
        <v>2.9</v>
      </c>
      <c r="M61" s="218">
        <v>17.37</v>
      </c>
      <c r="N61" s="218">
        <v>9.67</v>
      </c>
      <c r="O61" s="218">
        <v>28.41</v>
      </c>
      <c r="P61" s="218">
        <v>14.5</v>
      </c>
      <c r="Q61" s="218">
        <v>1.93</v>
      </c>
      <c r="R61" s="218">
        <v>10.039999999999999</v>
      </c>
      <c r="S61" s="218">
        <v>6.11</v>
      </c>
      <c r="T61" s="218">
        <v>0</v>
      </c>
      <c r="U61" s="218">
        <v>50.02</v>
      </c>
      <c r="V61" s="218">
        <v>2.9</v>
      </c>
      <c r="W61" s="218">
        <v>4.83</v>
      </c>
      <c r="X61" s="218">
        <v>14.5</v>
      </c>
      <c r="Y61" s="218">
        <v>0</v>
      </c>
      <c r="Z61" s="218">
        <v>57.99</v>
      </c>
      <c r="AA61" s="218">
        <v>19.329999999999998</v>
      </c>
      <c r="AB61" s="218">
        <v>0</v>
      </c>
      <c r="AC61" s="218">
        <v>14.95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99.62</v>
      </c>
      <c r="AL61" s="218">
        <v>0</v>
      </c>
      <c r="AM61" s="218">
        <v>0</v>
      </c>
      <c r="AN61" s="218">
        <v>0</v>
      </c>
      <c r="AO61" s="218">
        <v>99.62</v>
      </c>
      <c r="AP61" s="218">
        <v>0</v>
      </c>
      <c r="AQ61" s="218">
        <v>46.5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2.9</v>
      </c>
      <c r="M62" s="218">
        <v>17.37</v>
      </c>
      <c r="N62" s="218">
        <v>9.67</v>
      </c>
      <c r="O62" s="218">
        <v>28.41</v>
      </c>
      <c r="P62" s="218">
        <v>14.5</v>
      </c>
      <c r="Q62" s="218">
        <v>1.93</v>
      </c>
      <c r="R62" s="218">
        <v>10.039999999999999</v>
      </c>
      <c r="S62" s="218">
        <v>6.11</v>
      </c>
      <c r="T62" s="218">
        <v>0</v>
      </c>
      <c r="U62" s="218">
        <v>50.02</v>
      </c>
      <c r="V62" s="218">
        <v>2.9</v>
      </c>
      <c r="W62" s="218">
        <v>4.83</v>
      </c>
      <c r="X62" s="218">
        <v>14.5</v>
      </c>
      <c r="Y62" s="218">
        <v>0</v>
      </c>
      <c r="Z62" s="218">
        <v>57.99</v>
      </c>
      <c r="AA62" s="218">
        <v>19.329999999999998</v>
      </c>
      <c r="AB62" s="218">
        <v>0</v>
      </c>
      <c r="AC62" s="218">
        <v>14.95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99.62</v>
      </c>
      <c r="AL62" s="218">
        <v>0</v>
      </c>
      <c r="AM62" s="218">
        <v>0</v>
      </c>
      <c r="AN62" s="218">
        <v>0</v>
      </c>
      <c r="AO62" s="218">
        <v>99.62</v>
      </c>
      <c r="AP62" s="218">
        <v>0</v>
      </c>
      <c r="AQ62" s="218">
        <v>46.5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2.9</v>
      </c>
      <c r="M63" s="218">
        <v>14.5</v>
      </c>
      <c r="N63" s="218">
        <v>9.66</v>
      </c>
      <c r="O63" s="218">
        <v>13.87</v>
      </c>
      <c r="P63" s="218">
        <v>14.61</v>
      </c>
      <c r="Q63" s="218">
        <v>1.93</v>
      </c>
      <c r="R63" s="218">
        <v>10.039999999999999</v>
      </c>
      <c r="S63" s="218">
        <v>6.11</v>
      </c>
      <c r="T63" s="218">
        <v>0</v>
      </c>
      <c r="U63" s="218">
        <v>50.02</v>
      </c>
      <c r="V63" s="218">
        <v>2.9</v>
      </c>
      <c r="W63" s="218">
        <v>4.83</v>
      </c>
      <c r="X63" s="218">
        <v>14.5</v>
      </c>
      <c r="Y63" s="218">
        <v>0</v>
      </c>
      <c r="Z63" s="218">
        <v>57.99</v>
      </c>
      <c r="AA63" s="218">
        <v>19.329999999999998</v>
      </c>
      <c r="AB63" s="218">
        <v>0</v>
      </c>
      <c r="AC63" s="218">
        <v>14.95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99.62</v>
      </c>
      <c r="AL63" s="218">
        <v>0</v>
      </c>
      <c r="AM63" s="218">
        <v>0</v>
      </c>
      <c r="AN63" s="218">
        <v>0</v>
      </c>
      <c r="AO63" s="218">
        <v>99.62</v>
      </c>
      <c r="AP63" s="218">
        <v>0</v>
      </c>
      <c r="AQ63" s="218">
        <v>46.5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2.9</v>
      </c>
      <c r="M64" s="218">
        <v>14.5</v>
      </c>
      <c r="N64" s="218">
        <v>9.66</v>
      </c>
      <c r="O64" s="218">
        <v>14.5</v>
      </c>
      <c r="P64" s="218">
        <v>14.61</v>
      </c>
      <c r="Q64" s="218">
        <v>1.93</v>
      </c>
      <c r="R64" s="218">
        <v>10.039999999999999</v>
      </c>
      <c r="S64" s="218">
        <v>6.11</v>
      </c>
      <c r="T64" s="218">
        <v>0</v>
      </c>
      <c r="U64" s="218">
        <v>50.02</v>
      </c>
      <c r="V64" s="218">
        <v>2.9</v>
      </c>
      <c r="W64" s="218">
        <v>4.83</v>
      </c>
      <c r="X64" s="218">
        <v>14.5</v>
      </c>
      <c r="Y64" s="218">
        <v>0</v>
      </c>
      <c r="Z64" s="218">
        <v>57.99</v>
      </c>
      <c r="AA64" s="218">
        <v>19.329999999999998</v>
      </c>
      <c r="AB64" s="218">
        <v>0</v>
      </c>
      <c r="AC64" s="218">
        <v>14.95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99.62</v>
      </c>
      <c r="AL64" s="218">
        <v>0</v>
      </c>
      <c r="AM64" s="218">
        <v>0</v>
      </c>
      <c r="AN64" s="218">
        <v>0</v>
      </c>
      <c r="AO64" s="218">
        <v>99.62</v>
      </c>
      <c r="AP64" s="218">
        <v>0</v>
      </c>
      <c r="AQ64" s="218">
        <v>46.5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2.9</v>
      </c>
      <c r="M65" s="218">
        <v>14.01</v>
      </c>
      <c r="N65" s="218">
        <v>9.34</v>
      </c>
      <c r="O65" s="218">
        <v>14.5</v>
      </c>
      <c r="P65" s="218">
        <v>15</v>
      </c>
      <c r="Q65" s="218">
        <v>1.93</v>
      </c>
      <c r="R65" s="218">
        <v>10.039999999999999</v>
      </c>
      <c r="S65" s="218">
        <v>6.11</v>
      </c>
      <c r="T65" s="218">
        <v>0</v>
      </c>
      <c r="U65" s="218">
        <v>50.02</v>
      </c>
      <c r="V65" s="218">
        <v>2.9</v>
      </c>
      <c r="W65" s="218">
        <v>4.83</v>
      </c>
      <c r="X65" s="218">
        <v>14.5</v>
      </c>
      <c r="Y65" s="218">
        <v>0</v>
      </c>
      <c r="Z65" s="218">
        <v>57.99</v>
      </c>
      <c r="AA65" s="218">
        <v>19.329999999999998</v>
      </c>
      <c r="AB65" s="218">
        <v>0</v>
      </c>
      <c r="AC65" s="218">
        <v>14.95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99.62</v>
      </c>
      <c r="AL65" s="218">
        <v>0</v>
      </c>
      <c r="AM65" s="218">
        <v>0</v>
      </c>
      <c r="AN65" s="218">
        <v>0</v>
      </c>
      <c r="AO65" s="218">
        <v>68.489999999999995</v>
      </c>
      <c r="AP65" s="218">
        <v>0</v>
      </c>
      <c r="AQ65" s="218">
        <v>46.5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2.9</v>
      </c>
      <c r="M66" s="218">
        <v>14.01</v>
      </c>
      <c r="N66" s="218">
        <v>9.34</v>
      </c>
      <c r="O66" s="218">
        <v>14.5</v>
      </c>
      <c r="P66" s="218">
        <v>14.5</v>
      </c>
      <c r="Q66" s="218">
        <v>1.93</v>
      </c>
      <c r="R66" s="218">
        <v>10.039999999999999</v>
      </c>
      <c r="S66" s="218">
        <v>6.11</v>
      </c>
      <c r="T66" s="218">
        <v>0</v>
      </c>
      <c r="U66" s="218">
        <v>50.02</v>
      </c>
      <c r="V66" s="218">
        <v>2.9</v>
      </c>
      <c r="W66" s="218">
        <v>4.83</v>
      </c>
      <c r="X66" s="218">
        <v>14.5</v>
      </c>
      <c r="Y66" s="218">
        <v>0</v>
      </c>
      <c r="Z66" s="218">
        <v>57.99</v>
      </c>
      <c r="AA66" s="218">
        <v>19.329999999999998</v>
      </c>
      <c r="AB66" s="218">
        <v>0</v>
      </c>
      <c r="AC66" s="218">
        <v>14.95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99.62</v>
      </c>
      <c r="AL66" s="218">
        <v>0</v>
      </c>
      <c r="AM66" s="218">
        <v>0</v>
      </c>
      <c r="AN66" s="218">
        <v>0</v>
      </c>
      <c r="AO66" s="218">
        <v>52.92</v>
      </c>
      <c r="AP66" s="218">
        <v>0</v>
      </c>
      <c r="AQ66" s="218">
        <v>46.5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2.9</v>
      </c>
      <c r="M67" s="218">
        <v>14.01</v>
      </c>
      <c r="N67" s="218">
        <v>9.34</v>
      </c>
      <c r="O67" s="218">
        <v>14.5</v>
      </c>
      <c r="P67" s="218">
        <v>14.5</v>
      </c>
      <c r="Q67" s="218">
        <v>1.93</v>
      </c>
      <c r="R67" s="218">
        <v>10.039999999999999</v>
      </c>
      <c r="S67" s="218">
        <v>6.11</v>
      </c>
      <c r="T67" s="218">
        <v>0</v>
      </c>
      <c r="U67" s="218">
        <v>50.02</v>
      </c>
      <c r="V67" s="218">
        <v>2.9</v>
      </c>
      <c r="W67" s="218">
        <v>4.83</v>
      </c>
      <c r="X67" s="218">
        <v>14.5</v>
      </c>
      <c r="Y67" s="218">
        <v>0</v>
      </c>
      <c r="Z67" s="218">
        <v>57.99</v>
      </c>
      <c r="AA67" s="218">
        <v>19.329999999999998</v>
      </c>
      <c r="AB67" s="218">
        <v>0</v>
      </c>
      <c r="AC67" s="218">
        <v>14.95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99.62</v>
      </c>
      <c r="AL67" s="218">
        <v>0</v>
      </c>
      <c r="AM67" s="218">
        <v>0</v>
      </c>
      <c r="AN67" s="218">
        <v>0</v>
      </c>
      <c r="AO67" s="218">
        <v>40.47</v>
      </c>
      <c r="AP67" s="218">
        <v>0</v>
      </c>
      <c r="AQ67" s="218">
        <v>46.5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2.9</v>
      </c>
      <c r="M68" s="218">
        <v>14.01</v>
      </c>
      <c r="N68" s="218">
        <v>9.34</v>
      </c>
      <c r="O68" s="218">
        <v>14.5</v>
      </c>
      <c r="P68" s="218">
        <v>14.5</v>
      </c>
      <c r="Q68" s="218">
        <v>1.93</v>
      </c>
      <c r="R68" s="218">
        <v>10.039999999999999</v>
      </c>
      <c r="S68" s="218">
        <v>6.11</v>
      </c>
      <c r="T68" s="218">
        <v>0</v>
      </c>
      <c r="U68" s="218">
        <v>50.02</v>
      </c>
      <c r="V68" s="218">
        <v>2.9</v>
      </c>
      <c r="W68" s="218">
        <v>4.83</v>
      </c>
      <c r="X68" s="218">
        <v>14.5</v>
      </c>
      <c r="Y68" s="218">
        <v>0</v>
      </c>
      <c r="Z68" s="218">
        <v>57.99</v>
      </c>
      <c r="AA68" s="218">
        <v>19.329999999999998</v>
      </c>
      <c r="AB68" s="218">
        <v>0</v>
      </c>
      <c r="AC68" s="218">
        <v>14.95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99.62</v>
      </c>
      <c r="AL68" s="218">
        <v>0</v>
      </c>
      <c r="AM68" s="218">
        <v>0</v>
      </c>
      <c r="AN68" s="218">
        <v>0</v>
      </c>
      <c r="AO68" s="218">
        <v>21.79</v>
      </c>
      <c r="AP68" s="218">
        <v>0</v>
      </c>
      <c r="AQ68" s="218">
        <v>46.5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2.9</v>
      </c>
      <c r="M69" s="218">
        <v>14.01</v>
      </c>
      <c r="N69" s="218">
        <v>9.34</v>
      </c>
      <c r="O69" s="218">
        <v>14.5</v>
      </c>
      <c r="P69" s="218">
        <v>14.5</v>
      </c>
      <c r="Q69" s="218">
        <v>1.93</v>
      </c>
      <c r="R69" s="218">
        <v>10.039999999999999</v>
      </c>
      <c r="S69" s="218">
        <v>6.11</v>
      </c>
      <c r="T69" s="218">
        <v>0</v>
      </c>
      <c r="U69" s="218">
        <v>50.02</v>
      </c>
      <c r="V69" s="218">
        <v>2.9</v>
      </c>
      <c r="W69" s="218">
        <v>4.83</v>
      </c>
      <c r="X69" s="218">
        <v>14.5</v>
      </c>
      <c r="Y69" s="218">
        <v>0</v>
      </c>
      <c r="Z69" s="218">
        <v>57.99</v>
      </c>
      <c r="AA69" s="218">
        <v>19.329999999999998</v>
      </c>
      <c r="AB69" s="218">
        <v>0</v>
      </c>
      <c r="AC69" s="218">
        <v>14.95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99.62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46.5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2.9</v>
      </c>
      <c r="M70" s="218">
        <v>14.01</v>
      </c>
      <c r="N70" s="218">
        <v>9.34</v>
      </c>
      <c r="O70" s="218">
        <v>14.5</v>
      </c>
      <c r="P70" s="218">
        <v>14.5</v>
      </c>
      <c r="Q70" s="218">
        <v>1.93</v>
      </c>
      <c r="R70" s="218">
        <v>10.039999999999999</v>
      </c>
      <c r="S70" s="218">
        <v>6.11</v>
      </c>
      <c r="T70" s="218">
        <v>0</v>
      </c>
      <c r="U70" s="218">
        <v>50.02</v>
      </c>
      <c r="V70" s="218">
        <v>2.9</v>
      </c>
      <c r="W70" s="218">
        <v>4.83</v>
      </c>
      <c r="X70" s="218">
        <v>14.5</v>
      </c>
      <c r="Y70" s="218">
        <v>0</v>
      </c>
      <c r="Z70" s="218">
        <v>57.99</v>
      </c>
      <c r="AA70" s="218">
        <v>19.329999999999998</v>
      </c>
      <c r="AB70" s="218">
        <v>0</v>
      </c>
      <c r="AC70" s="218">
        <v>14.95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99.62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46.5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2.9</v>
      </c>
      <c r="M71" s="218">
        <v>63.44</v>
      </c>
      <c r="N71" s="218">
        <v>53.05</v>
      </c>
      <c r="O71" s="218">
        <v>59.39</v>
      </c>
      <c r="P71" s="218">
        <v>23.4</v>
      </c>
      <c r="Q71" s="218">
        <v>1.93</v>
      </c>
      <c r="R71" s="218">
        <v>10.039999999999999</v>
      </c>
      <c r="S71" s="218">
        <v>6.11</v>
      </c>
      <c r="T71" s="218">
        <v>0</v>
      </c>
      <c r="U71" s="218">
        <v>50.02</v>
      </c>
      <c r="V71" s="218">
        <v>2.9</v>
      </c>
      <c r="W71" s="218">
        <v>4.83</v>
      </c>
      <c r="X71" s="218">
        <v>9.77</v>
      </c>
      <c r="Y71" s="218">
        <v>0</v>
      </c>
      <c r="Z71" s="218">
        <v>56.05</v>
      </c>
      <c r="AA71" s="218">
        <v>19.329999999999998</v>
      </c>
      <c r="AB71" s="218">
        <v>0</v>
      </c>
      <c r="AC71" s="218">
        <v>14.95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84.02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45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2.9</v>
      </c>
      <c r="M72" s="218">
        <v>64.260000000000005</v>
      </c>
      <c r="N72" s="218">
        <v>53.05</v>
      </c>
      <c r="O72" s="218">
        <v>73.91</v>
      </c>
      <c r="P72" s="218">
        <v>23.55</v>
      </c>
      <c r="Q72" s="218">
        <v>1.93</v>
      </c>
      <c r="R72" s="218">
        <v>10.039999999999999</v>
      </c>
      <c r="S72" s="218">
        <v>6.11</v>
      </c>
      <c r="T72" s="218">
        <v>0</v>
      </c>
      <c r="U72" s="218">
        <v>50.02</v>
      </c>
      <c r="V72" s="218">
        <v>2.9</v>
      </c>
      <c r="W72" s="218">
        <v>4.83</v>
      </c>
      <c r="X72" s="218">
        <v>14.11</v>
      </c>
      <c r="Y72" s="218">
        <v>0</v>
      </c>
      <c r="Z72" s="218">
        <v>56.05</v>
      </c>
      <c r="AA72" s="218">
        <v>19.329999999999998</v>
      </c>
      <c r="AB72" s="218">
        <v>0</v>
      </c>
      <c r="AC72" s="218">
        <v>14.95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84.02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31.49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2.9</v>
      </c>
      <c r="M73" s="218">
        <v>64.260000000000005</v>
      </c>
      <c r="N73" s="218">
        <v>53.05</v>
      </c>
      <c r="O73" s="218">
        <v>74.06</v>
      </c>
      <c r="P73" s="218">
        <v>23.55</v>
      </c>
      <c r="Q73" s="218">
        <v>1.93</v>
      </c>
      <c r="R73" s="218">
        <v>10</v>
      </c>
      <c r="S73" s="218">
        <v>6.11</v>
      </c>
      <c r="T73" s="218">
        <v>0</v>
      </c>
      <c r="U73" s="218">
        <v>50.02</v>
      </c>
      <c r="V73" s="218">
        <v>2.9</v>
      </c>
      <c r="W73" s="218">
        <v>4.83</v>
      </c>
      <c r="X73" s="218">
        <v>62.62</v>
      </c>
      <c r="Y73" s="218">
        <v>0</v>
      </c>
      <c r="Z73" s="218">
        <v>57.99</v>
      </c>
      <c r="AA73" s="218">
        <v>19.329999999999998</v>
      </c>
      <c r="AB73" s="218">
        <v>0</v>
      </c>
      <c r="AC73" s="218">
        <v>14.95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84.02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12.1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2.9</v>
      </c>
      <c r="M74" s="218">
        <v>64.260000000000005</v>
      </c>
      <c r="N74" s="218">
        <v>53.05</v>
      </c>
      <c r="O74" s="218">
        <v>74.06</v>
      </c>
      <c r="P74" s="218">
        <v>23.55</v>
      </c>
      <c r="Q74" s="218">
        <v>1.93</v>
      </c>
      <c r="R74" s="218">
        <v>10</v>
      </c>
      <c r="S74" s="218">
        <v>6.11</v>
      </c>
      <c r="T74" s="218">
        <v>0</v>
      </c>
      <c r="U74" s="218">
        <v>50.02</v>
      </c>
      <c r="V74" s="218">
        <v>2.9</v>
      </c>
      <c r="W74" s="218">
        <v>4.83</v>
      </c>
      <c r="X74" s="218">
        <v>62.62</v>
      </c>
      <c r="Y74" s="218">
        <v>0</v>
      </c>
      <c r="Z74" s="218">
        <v>57.99</v>
      </c>
      <c r="AA74" s="218">
        <v>19.329999999999998</v>
      </c>
      <c r="AB74" s="218">
        <v>0</v>
      </c>
      <c r="AC74" s="218">
        <v>14.95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84.02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4.2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2.9</v>
      </c>
      <c r="M75" s="218">
        <v>64.260000000000005</v>
      </c>
      <c r="N75" s="218">
        <v>53.05</v>
      </c>
      <c r="O75" s="218">
        <v>74.06</v>
      </c>
      <c r="P75" s="218">
        <v>23.56</v>
      </c>
      <c r="Q75" s="218">
        <v>1.94</v>
      </c>
      <c r="R75" s="218">
        <v>10</v>
      </c>
      <c r="S75" s="218">
        <v>6.13</v>
      </c>
      <c r="T75" s="218">
        <v>0</v>
      </c>
      <c r="U75" s="218">
        <v>50.02</v>
      </c>
      <c r="V75" s="218">
        <v>2.9</v>
      </c>
      <c r="W75" s="218">
        <v>4.83</v>
      </c>
      <c r="X75" s="218">
        <v>62.62</v>
      </c>
      <c r="Y75" s="218">
        <v>0</v>
      </c>
      <c r="Z75" s="218">
        <v>111.18</v>
      </c>
      <c r="AA75" s="218">
        <v>19.329999999999998</v>
      </c>
      <c r="AB75" s="218">
        <v>0</v>
      </c>
      <c r="AC75" s="218">
        <v>15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84.02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2.9</v>
      </c>
      <c r="M76" s="218">
        <v>64.260000000000005</v>
      </c>
      <c r="N76" s="218">
        <v>53.05</v>
      </c>
      <c r="O76" s="218">
        <v>74.06</v>
      </c>
      <c r="P76" s="218">
        <v>23.56</v>
      </c>
      <c r="Q76" s="218">
        <v>1.94</v>
      </c>
      <c r="R76" s="218">
        <v>10</v>
      </c>
      <c r="S76" s="218">
        <v>6.13</v>
      </c>
      <c r="T76" s="218">
        <v>0</v>
      </c>
      <c r="U76" s="218">
        <v>50.02</v>
      </c>
      <c r="V76" s="218">
        <v>2.9</v>
      </c>
      <c r="W76" s="218">
        <v>4.83</v>
      </c>
      <c r="X76" s="218">
        <v>62.62</v>
      </c>
      <c r="Y76" s="218">
        <v>0</v>
      </c>
      <c r="Z76" s="218">
        <v>118.14</v>
      </c>
      <c r="AA76" s="218">
        <v>19.329999999999998</v>
      </c>
      <c r="AB76" s="218">
        <v>0</v>
      </c>
      <c r="AC76" s="218">
        <v>15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84.02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2.9</v>
      </c>
      <c r="M77" s="218">
        <v>64.260000000000005</v>
      </c>
      <c r="N77" s="218">
        <v>53.05</v>
      </c>
      <c r="O77" s="218">
        <v>74.06</v>
      </c>
      <c r="P77" s="218">
        <v>23.64</v>
      </c>
      <c r="Q77" s="218">
        <v>1.94</v>
      </c>
      <c r="R77" s="218">
        <v>10</v>
      </c>
      <c r="S77" s="218">
        <v>6.11</v>
      </c>
      <c r="T77" s="218">
        <v>0</v>
      </c>
      <c r="U77" s="218">
        <v>50.02</v>
      </c>
      <c r="V77" s="218">
        <v>2.9</v>
      </c>
      <c r="W77" s="218">
        <v>4.83</v>
      </c>
      <c r="X77" s="218">
        <v>55.27</v>
      </c>
      <c r="Y77" s="218">
        <v>0</v>
      </c>
      <c r="Z77" s="218">
        <v>118.14</v>
      </c>
      <c r="AA77" s="218">
        <v>19.5</v>
      </c>
      <c r="AB77" s="218">
        <v>0</v>
      </c>
      <c r="AC77" s="218">
        <v>15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84.02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2.9</v>
      </c>
      <c r="M78" s="218">
        <v>64.260000000000005</v>
      </c>
      <c r="N78" s="218">
        <v>53.05</v>
      </c>
      <c r="O78" s="218">
        <v>74.06</v>
      </c>
      <c r="P78" s="218">
        <v>23.64</v>
      </c>
      <c r="Q78" s="218">
        <v>1.94</v>
      </c>
      <c r="R78" s="218">
        <v>10</v>
      </c>
      <c r="S78" s="218">
        <v>6.11</v>
      </c>
      <c r="T78" s="218">
        <v>0</v>
      </c>
      <c r="U78" s="218">
        <v>50.02</v>
      </c>
      <c r="V78" s="218">
        <v>2.9</v>
      </c>
      <c r="W78" s="218">
        <v>4.83</v>
      </c>
      <c r="X78" s="218">
        <v>62.44</v>
      </c>
      <c r="Y78" s="218">
        <v>0</v>
      </c>
      <c r="Z78" s="218">
        <v>118.14</v>
      </c>
      <c r="AA78" s="218">
        <v>19.329999999999998</v>
      </c>
      <c r="AB78" s="218">
        <v>0</v>
      </c>
      <c r="AC78" s="218">
        <v>15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84.02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2.9</v>
      </c>
      <c r="M79" s="218">
        <v>64.260000000000005</v>
      </c>
      <c r="N79" s="218">
        <v>53.05</v>
      </c>
      <c r="O79" s="218">
        <v>74.06</v>
      </c>
      <c r="P79" s="218">
        <v>23.64</v>
      </c>
      <c r="Q79" s="218">
        <v>1.93</v>
      </c>
      <c r="R79" s="218">
        <v>10</v>
      </c>
      <c r="S79" s="218">
        <v>5.16</v>
      </c>
      <c r="T79" s="218">
        <v>0</v>
      </c>
      <c r="U79" s="218">
        <v>50.02</v>
      </c>
      <c r="V79" s="218">
        <v>2.9</v>
      </c>
      <c r="W79" s="218">
        <v>4.83</v>
      </c>
      <c r="X79" s="218">
        <v>62.62</v>
      </c>
      <c r="Y79" s="218">
        <v>0</v>
      </c>
      <c r="Z79" s="218">
        <v>118.14</v>
      </c>
      <c r="AA79" s="218">
        <v>19.329999999999998</v>
      </c>
      <c r="AB79" s="218">
        <v>0</v>
      </c>
      <c r="AC79" s="218">
        <v>15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84.02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2.9</v>
      </c>
      <c r="M80" s="218">
        <v>64.260000000000005</v>
      </c>
      <c r="N80" s="218">
        <v>53.05</v>
      </c>
      <c r="O80" s="218">
        <v>74.06</v>
      </c>
      <c r="P80" s="218">
        <v>23.64</v>
      </c>
      <c r="Q80" s="218">
        <v>1.93</v>
      </c>
      <c r="R80" s="218">
        <v>10</v>
      </c>
      <c r="S80" s="218">
        <v>5.16</v>
      </c>
      <c r="T80" s="218">
        <v>0</v>
      </c>
      <c r="U80" s="218">
        <v>50.02</v>
      </c>
      <c r="V80" s="218">
        <v>2.9</v>
      </c>
      <c r="W80" s="218">
        <v>4.83</v>
      </c>
      <c r="X80" s="218">
        <v>62.62</v>
      </c>
      <c r="Y80" s="218">
        <v>0</v>
      </c>
      <c r="Z80" s="218">
        <v>118.14</v>
      </c>
      <c r="AA80" s="218">
        <v>19.329999999999998</v>
      </c>
      <c r="AB80" s="218">
        <v>0</v>
      </c>
      <c r="AC80" s="218">
        <v>15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84.02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2.9</v>
      </c>
      <c r="M81" s="218">
        <v>64.260000000000005</v>
      </c>
      <c r="N81" s="218">
        <v>53.05</v>
      </c>
      <c r="O81" s="218">
        <v>74.06</v>
      </c>
      <c r="P81" s="218">
        <v>23.64</v>
      </c>
      <c r="Q81" s="218">
        <v>1.93</v>
      </c>
      <c r="R81" s="218">
        <v>10</v>
      </c>
      <c r="S81" s="218">
        <v>5</v>
      </c>
      <c r="T81" s="218">
        <v>0</v>
      </c>
      <c r="U81" s="218">
        <v>50.02</v>
      </c>
      <c r="V81" s="218">
        <v>2.9</v>
      </c>
      <c r="W81" s="218">
        <v>4.83</v>
      </c>
      <c r="X81" s="218">
        <v>62.62</v>
      </c>
      <c r="Y81" s="218">
        <v>0</v>
      </c>
      <c r="Z81" s="218">
        <v>58</v>
      </c>
      <c r="AA81" s="218">
        <v>19.5</v>
      </c>
      <c r="AB81" s="218">
        <v>0</v>
      </c>
      <c r="AC81" s="218">
        <v>15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84.02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2.9</v>
      </c>
      <c r="M82" s="218">
        <v>64.260000000000005</v>
      </c>
      <c r="N82" s="218">
        <v>53.05</v>
      </c>
      <c r="O82" s="218">
        <v>74.06</v>
      </c>
      <c r="P82" s="218">
        <v>23.64</v>
      </c>
      <c r="Q82" s="218">
        <v>1.93</v>
      </c>
      <c r="R82" s="218">
        <v>10</v>
      </c>
      <c r="S82" s="218">
        <v>5</v>
      </c>
      <c r="T82" s="218">
        <v>0</v>
      </c>
      <c r="U82" s="218">
        <v>50.02</v>
      </c>
      <c r="V82" s="218">
        <v>2.9</v>
      </c>
      <c r="W82" s="218">
        <v>4.83</v>
      </c>
      <c r="X82" s="218">
        <v>62.62</v>
      </c>
      <c r="Y82" s="218">
        <v>0</v>
      </c>
      <c r="Z82" s="218">
        <v>57</v>
      </c>
      <c r="AA82" s="218">
        <v>19.5</v>
      </c>
      <c r="AB82" s="218">
        <v>0</v>
      </c>
      <c r="AC82" s="218">
        <v>15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84.02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2.9</v>
      </c>
      <c r="M83" s="218">
        <v>64.260000000000005</v>
      </c>
      <c r="N83" s="218">
        <v>53.05</v>
      </c>
      <c r="O83" s="218">
        <v>74.06</v>
      </c>
      <c r="P83" s="218">
        <v>23.64</v>
      </c>
      <c r="Q83" s="218">
        <v>1.93</v>
      </c>
      <c r="R83" s="218">
        <v>10</v>
      </c>
      <c r="S83" s="218">
        <v>5</v>
      </c>
      <c r="T83" s="218">
        <v>0</v>
      </c>
      <c r="U83" s="218">
        <v>50.02</v>
      </c>
      <c r="V83" s="218">
        <v>2.9</v>
      </c>
      <c r="W83" s="218">
        <v>4.83</v>
      </c>
      <c r="X83" s="218">
        <v>62.62</v>
      </c>
      <c r="Y83" s="218">
        <v>0</v>
      </c>
      <c r="Z83" s="218">
        <v>56.66</v>
      </c>
      <c r="AA83" s="218">
        <v>19.5</v>
      </c>
      <c r="AB83" s="218">
        <v>0</v>
      </c>
      <c r="AC83" s="218">
        <v>15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84.02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2.9</v>
      </c>
      <c r="M84" s="218">
        <v>64.260000000000005</v>
      </c>
      <c r="N84" s="218">
        <v>53.05</v>
      </c>
      <c r="O84" s="218">
        <v>74.06</v>
      </c>
      <c r="P84" s="218">
        <v>23.64</v>
      </c>
      <c r="Q84" s="218">
        <v>1.93</v>
      </c>
      <c r="R84" s="218">
        <v>10</v>
      </c>
      <c r="S84" s="218">
        <v>5</v>
      </c>
      <c r="T84" s="218">
        <v>0</v>
      </c>
      <c r="U84" s="218">
        <v>50.02</v>
      </c>
      <c r="V84" s="218">
        <v>2.9</v>
      </c>
      <c r="W84" s="218">
        <v>4.83</v>
      </c>
      <c r="X84" s="218">
        <v>62.62</v>
      </c>
      <c r="Y84" s="218">
        <v>0</v>
      </c>
      <c r="Z84" s="218">
        <v>56.66</v>
      </c>
      <c r="AA84" s="218">
        <v>19.5</v>
      </c>
      <c r="AB84" s="218">
        <v>0</v>
      </c>
      <c r="AC84" s="218">
        <v>15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84.02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2.9</v>
      </c>
      <c r="M85" s="218">
        <v>64.260000000000005</v>
      </c>
      <c r="N85" s="218">
        <v>53.05</v>
      </c>
      <c r="O85" s="218">
        <v>74.06</v>
      </c>
      <c r="P85" s="218">
        <v>23.64</v>
      </c>
      <c r="Q85" s="218">
        <v>1.93</v>
      </c>
      <c r="R85" s="218">
        <v>10</v>
      </c>
      <c r="S85" s="218">
        <v>5.46</v>
      </c>
      <c r="T85" s="218">
        <v>0</v>
      </c>
      <c r="U85" s="218">
        <v>50.02</v>
      </c>
      <c r="V85" s="218">
        <v>2.9</v>
      </c>
      <c r="W85" s="218">
        <v>4.83</v>
      </c>
      <c r="X85" s="218">
        <v>62.62</v>
      </c>
      <c r="Y85" s="218">
        <v>0</v>
      </c>
      <c r="Z85" s="218">
        <v>56.06</v>
      </c>
      <c r="AA85" s="218">
        <v>19.329999999999998</v>
      </c>
      <c r="AB85" s="218">
        <v>0</v>
      </c>
      <c r="AC85" s="218">
        <v>15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84.02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2.9</v>
      </c>
      <c r="M86" s="218">
        <v>64.260000000000005</v>
      </c>
      <c r="N86" s="218">
        <v>53.05</v>
      </c>
      <c r="O86" s="218">
        <v>74.06</v>
      </c>
      <c r="P86" s="218">
        <v>23.64</v>
      </c>
      <c r="Q86" s="218">
        <v>1.93</v>
      </c>
      <c r="R86" s="218">
        <v>10</v>
      </c>
      <c r="S86" s="218">
        <v>5.46</v>
      </c>
      <c r="T86" s="218">
        <v>0</v>
      </c>
      <c r="U86" s="218">
        <v>50.02</v>
      </c>
      <c r="V86" s="218">
        <v>2.9</v>
      </c>
      <c r="W86" s="218">
        <v>4.83</v>
      </c>
      <c r="X86" s="218">
        <v>62.62</v>
      </c>
      <c r="Y86" s="218">
        <v>0</v>
      </c>
      <c r="Z86" s="218">
        <v>56.06</v>
      </c>
      <c r="AA86" s="218">
        <v>19.329999999999998</v>
      </c>
      <c r="AB86" s="218">
        <v>0</v>
      </c>
      <c r="AC86" s="218">
        <v>15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84.02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2.9</v>
      </c>
      <c r="M87" s="218">
        <v>64.260000000000005</v>
      </c>
      <c r="N87" s="218">
        <v>53.05</v>
      </c>
      <c r="O87" s="218">
        <v>74.06</v>
      </c>
      <c r="P87" s="218">
        <v>23.64</v>
      </c>
      <c r="Q87" s="218">
        <v>1.93</v>
      </c>
      <c r="R87" s="218">
        <v>10</v>
      </c>
      <c r="S87" s="218">
        <v>6.24</v>
      </c>
      <c r="T87" s="218">
        <v>0</v>
      </c>
      <c r="U87" s="218">
        <v>50.02</v>
      </c>
      <c r="V87" s="218">
        <v>2.9</v>
      </c>
      <c r="W87" s="218">
        <v>4.83</v>
      </c>
      <c r="X87" s="218">
        <v>14.59</v>
      </c>
      <c r="Y87" s="218">
        <v>0</v>
      </c>
      <c r="Z87" s="218">
        <v>56.06</v>
      </c>
      <c r="AA87" s="218">
        <v>19.329999999999998</v>
      </c>
      <c r="AB87" s="218">
        <v>0</v>
      </c>
      <c r="AC87" s="218">
        <v>15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84.02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2.9</v>
      </c>
      <c r="M88" s="218">
        <v>64.260000000000005</v>
      </c>
      <c r="N88" s="218">
        <v>53.05</v>
      </c>
      <c r="O88" s="218">
        <v>74.06</v>
      </c>
      <c r="P88" s="218">
        <v>23.64</v>
      </c>
      <c r="Q88" s="218">
        <v>1.93</v>
      </c>
      <c r="R88" s="218">
        <v>10</v>
      </c>
      <c r="S88" s="218">
        <v>6.24</v>
      </c>
      <c r="T88" s="218">
        <v>0</v>
      </c>
      <c r="U88" s="218">
        <v>50.02</v>
      </c>
      <c r="V88" s="218">
        <v>2.9</v>
      </c>
      <c r="W88" s="218">
        <v>4.83</v>
      </c>
      <c r="X88" s="218">
        <v>14.5</v>
      </c>
      <c r="Y88" s="218">
        <v>0</v>
      </c>
      <c r="Z88" s="218">
        <v>56.06</v>
      </c>
      <c r="AA88" s="218">
        <v>19.329999999999998</v>
      </c>
      <c r="AB88" s="218">
        <v>0</v>
      </c>
      <c r="AC88" s="218">
        <v>15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84.02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2.9</v>
      </c>
      <c r="M89" s="218">
        <v>64.260000000000005</v>
      </c>
      <c r="N89" s="218">
        <v>53.05</v>
      </c>
      <c r="O89" s="218">
        <v>74.06</v>
      </c>
      <c r="P89" s="218">
        <v>23.64</v>
      </c>
      <c r="Q89" s="218">
        <v>1.93</v>
      </c>
      <c r="R89" s="218">
        <v>10.17</v>
      </c>
      <c r="S89" s="218">
        <v>6.24</v>
      </c>
      <c r="T89" s="218">
        <v>0</v>
      </c>
      <c r="U89" s="218">
        <v>50.02</v>
      </c>
      <c r="V89" s="218">
        <v>2.9</v>
      </c>
      <c r="W89" s="218">
        <v>4.83</v>
      </c>
      <c r="X89" s="218">
        <v>14.5</v>
      </c>
      <c r="Y89" s="218">
        <v>0</v>
      </c>
      <c r="Z89" s="218">
        <v>56.06</v>
      </c>
      <c r="AA89" s="218">
        <v>19.329999999999998</v>
      </c>
      <c r="AB89" s="218">
        <v>0</v>
      </c>
      <c r="AC89" s="218">
        <v>15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84.02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2.9</v>
      </c>
      <c r="M90" s="218">
        <v>64.260000000000005</v>
      </c>
      <c r="N90" s="218">
        <v>53.05</v>
      </c>
      <c r="O90" s="218">
        <v>74.06</v>
      </c>
      <c r="P90" s="218">
        <v>23.64</v>
      </c>
      <c r="Q90" s="218">
        <v>1.93</v>
      </c>
      <c r="R90" s="218">
        <v>10.17</v>
      </c>
      <c r="S90" s="218">
        <v>6.24</v>
      </c>
      <c r="T90" s="218">
        <v>0</v>
      </c>
      <c r="U90" s="218">
        <v>50.02</v>
      </c>
      <c r="V90" s="218">
        <v>2.9</v>
      </c>
      <c r="W90" s="218">
        <v>4.83</v>
      </c>
      <c r="X90" s="218">
        <v>14.5</v>
      </c>
      <c r="Y90" s="218">
        <v>0</v>
      </c>
      <c r="Z90" s="218">
        <v>56.06</v>
      </c>
      <c r="AA90" s="218">
        <v>19.329999999999998</v>
      </c>
      <c r="AB90" s="218">
        <v>0</v>
      </c>
      <c r="AC90" s="218">
        <v>15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84.02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2.9</v>
      </c>
      <c r="M91" s="218">
        <v>64.260000000000005</v>
      </c>
      <c r="N91" s="218">
        <v>53.05</v>
      </c>
      <c r="O91" s="218">
        <v>74.06</v>
      </c>
      <c r="P91" s="218">
        <v>23.64</v>
      </c>
      <c r="Q91" s="218">
        <v>1.93</v>
      </c>
      <c r="R91" s="218">
        <v>10.17</v>
      </c>
      <c r="S91" s="218">
        <v>6.24</v>
      </c>
      <c r="T91" s="218">
        <v>0</v>
      </c>
      <c r="U91" s="218">
        <v>50.02</v>
      </c>
      <c r="V91" s="218">
        <v>2.9</v>
      </c>
      <c r="W91" s="218">
        <v>4.83</v>
      </c>
      <c r="X91" s="218">
        <v>14.5</v>
      </c>
      <c r="Y91" s="218">
        <v>0</v>
      </c>
      <c r="Z91" s="218">
        <v>56.06</v>
      </c>
      <c r="AA91" s="218">
        <v>19.329999999999998</v>
      </c>
      <c r="AB91" s="218">
        <v>0</v>
      </c>
      <c r="AC91" s="218">
        <v>15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84.02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2.9</v>
      </c>
      <c r="M92" s="218">
        <v>64.260000000000005</v>
      </c>
      <c r="N92" s="218">
        <v>53.05</v>
      </c>
      <c r="O92" s="218">
        <v>74.06</v>
      </c>
      <c r="P92" s="218">
        <v>23.64</v>
      </c>
      <c r="Q92" s="218">
        <v>1.93</v>
      </c>
      <c r="R92" s="218">
        <v>10.17</v>
      </c>
      <c r="S92" s="218">
        <v>6.24</v>
      </c>
      <c r="T92" s="218">
        <v>0</v>
      </c>
      <c r="U92" s="218">
        <v>50.02</v>
      </c>
      <c r="V92" s="218">
        <v>2.9</v>
      </c>
      <c r="W92" s="218">
        <v>4.83</v>
      </c>
      <c r="X92" s="218">
        <v>14.5</v>
      </c>
      <c r="Y92" s="218">
        <v>0</v>
      </c>
      <c r="Z92" s="218">
        <v>56.06</v>
      </c>
      <c r="AA92" s="218">
        <v>19.329999999999998</v>
      </c>
      <c r="AB92" s="218">
        <v>0</v>
      </c>
      <c r="AC92" s="218">
        <v>15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84.02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2.9</v>
      </c>
      <c r="M93" s="218">
        <v>64.260000000000005</v>
      </c>
      <c r="N93" s="218">
        <v>53.05</v>
      </c>
      <c r="O93" s="218">
        <v>74.06</v>
      </c>
      <c r="P93" s="218">
        <v>23.56</v>
      </c>
      <c r="Q93" s="218">
        <v>1.93</v>
      </c>
      <c r="R93" s="218">
        <v>10.17</v>
      </c>
      <c r="S93" s="218">
        <v>6.24</v>
      </c>
      <c r="T93" s="218">
        <v>0</v>
      </c>
      <c r="U93" s="218">
        <v>50.02</v>
      </c>
      <c r="V93" s="218">
        <v>2.9</v>
      </c>
      <c r="W93" s="218">
        <v>4.83</v>
      </c>
      <c r="X93" s="218">
        <v>14.5</v>
      </c>
      <c r="Y93" s="218">
        <v>0</v>
      </c>
      <c r="Z93" s="218">
        <v>56.06</v>
      </c>
      <c r="AA93" s="218">
        <v>19.329999999999998</v>
      </c>
      <c r="AB93" s="218">
        <v>0</v>
      </c>
      <c r="AC93" s="218">
        <v>15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62.26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2.9</v>
      </c>
      <c r="M94" s="218">
        <v>64.260000000000005</v>
      </c>
      <c r="N94" s="218">
        <v>53.05</v>
      </c>
      <c r="O94" s="218">
        <v>74.06</v>
      </c>
      <c r="P94" s="218">
        <v>23.56</v>
      </c>
      <c r="Q94" s="218">
        <v>1.93</v>
      </c>
      <c r="R94" s="218">
        <v>10.17</v>
      </c>
      <c r="S94" s="218">
        <v>6.24</v>
      </c>
      <c r="T94" s="218">
        <v>0</v>
      </c>
      <c r="U94" s="218">
        <v>50.02</v>
      </c>
      <c r="V94" s="218">
        <v>2.9</v>
      </c>
      <c r="W94" s="218">
        <v>4.83</v>
      </c>
      <c r="X94" s="218">
        <v>14.5</v>
      </c>
      <c r="Y94" s="218">
        <v>0</v>
      </c>
      <c r="Z94" s="218">
        <v>56.06</v>
      </c>
      <c r="AA94" s="218">
        <v>19.329999999999998</v>
      </c>
      <c r="AB94" s="218">
        <v>0</v>
      </c>
      <c r="AC94" s="218">
        <v>15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24.9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2.9</v>
      </c>
      <c r="M95" s="218">
        <v>64.260000000000005</v>
      </c>
      <c r="N95" s="218">
        <v>53.05</v>
      </c>
      <c r="O95" s="218">
        <v>74.06</v>
      </c>
      <c r="P95" s="218">
        <v>23.56</v>
      </c>
      <c r="Q95" s="218">
        <v>1.93</v>
      </c>
      <c r="R95" s="218">
        <v>10.119999999999999</v>
      </c>
      <c r="S95" s="218">
        <v>6.22</v>
      </c>
      <c r="T95" s="218">
        <v>0</v>
      </c>
      <c r="U95" s="218">
        <v>50.02</v>
      </c>
      <c r="V95" s="218">
        <v>2.9</v>
      </c>
      <c r="W95" s="218">
        <v>4.83</v>
      </c>
      <c r="X95" s="218">
        <v>14.01</v>
      </c>
      <c r="Y95" s="218">
        <v>0</v>
      </c>
      <c r="Z95" s="218">
        <v>56.06</v>
      </c>
      <c r="AA95" s="218">
        <v>19.329999999999998</v>
      </c>
      <c r="AB95" s="218">
        <v>0</v>
      </c>
      <c r="AC95" s="218">
        <v>15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2.9</v>
      </c>
      <c r="M96" s="218">
        <v>64.260000000000005</v>
      </c>
      <c r="N96" s="218">
        <v>53.05</v>
      </c>
      <c r="O96" s="218">
        <v>74.06</v>
      </c>
      <c r="P96" s="218">
        <v>23.56</v>
      </c>
      <c r="Q96" s="218">
        <v>1.93</v>
      </c>
      <c r="R96" s="218">
        <v>10</v>
      </c>
      <c r="S96" s="218">
        <v>6.22</v>
      </c>
      <c r="T96" s="218">
        <v>0</v>
      </c>
      <c r="U96" s="218">
        <v>50.02</v>
      </c>
      <c r="V96" s="218">
        <v>2.9</v>
      </c>
      <c r="W96" s="218">
        <v>4.83</v>
      </c>
      <c r="X96" s="218">
        <v>14.01</v>
      </c>
      <c r="Y96" s="218">
        <v>0</v>
      </c>
      <c r="Z96" s="218">
        <v>56.06</v>
      </c>
      <c r="AA96" s="218">
        <v>19.329999999999998</v>
      </c>
      <c r="AB96" s="218">
        <v>0</v>
      </c>
      <c r="AC96" s="218">
        <v>15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2.9</v>
      </c>
      <c r="M97" s="218">
        <v>64.260000000000005</v>
      </c>
      <c r="N97" s="218">
        <v>53.05</v>
      </c>
      <c r="O97" s="218">
        <v>74.06</v>
      </c>
      <c r="P97" s="218">
        <v>23.56</v>
      </c>
      <c r="Q97" s="218">
        <v>1.93</v>
      </c>
      <c r="R97" s="218">
        <v>10</v>
      </c>
      <c r="S97" s="218">
        <v>6.22</v>
      </c>
      <c r="T97" s="218">
        <v>0</v>
      </c>
      <c r="U97" s="218">
        <v>50.02</v>
      </c>
      <c r="V97" s="218">
        <v>2.9</v>
      </c>
      <c r="W97" s="218">
        <v>4.83</v>
      </c>
      <c r="X97" s="218">
        <v>14.01</v>
      </c>
      <c r="Y97" s="218">
        <v>0</v>
      </c>
      <c r="Z97" s="218">
        <v>56.06</v>
      </c>
      <c r="AA97" s="218">
        <v>19.329999999999998</v>
      </c>
      <c r="AB97" s="218">
        <v>0</v>
      </c>
      <c r="AC97" s="218">
        <v>15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2.9</v>
      </c>
      <c r="M98" s="218">
        <v>64.260000000000005</v>
      </c>
      <c r="N98" s="218">
        <v>53.05</v>
      </c>
      <c r="O98" s="218">
        <v>74.06</v>
      </c>
      <c r="P98" s="218">
        <v>23.56</v>
      </c>
      <c r="Q98" s="218">
        <v>1.93</v>
      </c>
      <c r="R98" s="218">
        <v>10</v>
      </c>
      <c r="S98" s="218">
        <v>6.22</v>
      </c>
      <c r="T98" s="218">
        <v>0</v>
      </c>
      <c r="U98" s="218">
        <v>50.02</v>
      </c>
      <c r="V98" s="218">
        <v>2.9</v>
      </c>
      <c r="W98" s="218">
        <v>4.83</v>
      </c>
      <c r="X98" s="218">
        <v>14.01</v>
      </c>
      <c r="Y98" s="218">
        <v>0</v>
      </c>
      <c r="Z98" s="218">
        <v>56.06</v>
      </c>
      <c r="AA98" s="218">
        <v>19.329999999999998</v>
      </c>
      <c r="AB98" s="218">
        <v>0</v>
      </c>
      <c r="AC98" s="218">
        <v>15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2.0649999999999999</v>
      </c>
      <c r="L99">
        <f t="shared" si="0"/>
        <v>6.9605000000000042E-2</v>
      </c>
      <c r="M99">
        <f t="shared" si="0"/>
        <v>0.82628500000000105</v>
      </c>
      <c r="N99">
        <f t="shared" si="0"/>
        <v>0.64743499999999987</v>
      </c>
      <c r="O99">
        <f t="shared" si="0"/>
        <v>1.2293525000000005</v>
      </c>
      <c r="P99">
        <f t="shared" si="0"/>
        <v>0.53729750000000021</v>
      </c>
      <c r="Q99">
        <f t="shared" si="0"/>
        <v>4.63300000000001E-2</v>
      </c>
      <c r="R99">
        <f t="shared" si="0"/>
        <v>0.24001999999999993</v>
      </c>
      <c r="S99">
        <f t="shared" si="0"/>
        <v>0.14078500000000016</v>
      </c>
      <c r="T99">
        <f t="shared" si="0"/>
        <v>0</v>
      </c>
      <c r="U99">
        <f t="shared" si="0"/>
        <v>1.2004800000000013</v>
      </c>
      <c r="V99">
        <f t="shared" si="0"/>
        <v>6.8780000000000049E-2</v>
      </c>
      <c r="W99">
        <f t="shared" si="0"/>
        <v>0.1157174999999999</v>
      </c>
      <c r="X99">
        <f t="shared" si="0"/>
        <v>0.51278999999999975</v>
      </c>
      <c r="Y99">
        <f t="shared" si="0"/>
        <v>0</v>
      </c>
      <c r="Z99">
        <f t="shared" si="0"/>
        <v>1.4716625000000001</v>
      </c>
      <c r="AA99">
        <f t="shared" si="0"/>
        <v>0.4641324999999995</v>
      </c>
      <c r="AB99">
        <f t="shared" si="0"/>
        <v>0</v>
      </c>
      <c r="AC99">
        <f t="shared" si="0"/>
        <v>0.35957250000000024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2.1775400000000014</v>
      </c>
      <c r="AL99">
        <f t="shared" si="0"/>
        <v>4.6699999999999997E-3</v>
      </c>
      <c r="AM99">
        <f t="shared" si="0"/>
        <v>0</v>
      </c>
      <c r="AN99">
        <f t="shared" si="0"/>
        <v>0</v>
      </c>
      <c r="AO99">
        <f t="shared" si="0"/>
        <v>0.2443775</v>
      </c>
      <c r="AP99">
        <f t="shared" si="0"/>
        <v>1.7902499999999998E-2</v>
      </c>
      <c r="AQ99">
        <f t="shared" ref="AQ99:AT99" si="1">SUM(AQ3:AQ98)/4000</f>
        <v>0.50235249999999998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39.68</v>
      </c>
      <c r="L3" s="218">
        <v>21.26</v>
      </c>
      <c r="M3" s="218">
        <v>0</v>
      </c>
      <c r="N3" s="218">
        <v>29</v>
      </c>
      <c r="O3" s="218">
        <v>48.69</v>
      </c>
      <c r="P3" s="218">
        <v>48.85</v>
      </c>
      <c r="Q3" s="218">
        <v>1.86</v>
      </c>
      <c r="R3" s="218">
        <v>5.12</v>
      </c>
      <c r="S3" s="218">
        <v>3.34</v>
      </c>
      <c r="T3" s="218">
        <v>0</v>
      </c>
      <c r="U3" s="218">
        <v>235.52</v>
      </c>
      <c r="V3" s="218">
        <v>1</v>
      </c>
      <c r="W3" s="218">
        <v>9.48</v>
      </c>
      <c r="X3" s="218">
        <v>36.21</v>
      </c>
      <c r="Y3" s="218">
        <v>0</v>
      </c>
      <c r="Z3" s="218">
        <v>28.99</v>
      </c>
      <c r="AA3" s="218">
        <v>9.34</v>
      </c>
      <c r="AB3" s="218">
        <v>0</v>
      </c>
      <c r="AC3" s="218">
        <v>7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57.6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39.68</v>
      </c>
      <c r="L4" s="218">
        <v>21.26</v>
      </c>
      <c r="M4" s="218">
        <v>0</v>
      </c>
      <c r="N4" s="218">
        <v>29</v>
      </c>
      <c r="O4" s="218">
        <v>48.69</v>
      </c>
      <c r="P4" s="218">
        <v>48.85</v>
      </c>
      <c r="Q4" s="218">
        <v>1.86</v>
      </c>
      <c r="R4" s="218">
        <v>5.12</v>
      </c>
      <c r="S4" s="218">
        <v>3.34</v>
      </c>
      <c r="T4" s="218">
        <v>0</v>
      </c>
      <c r="U4" s="218">
        <v>235.52</v>
      </c>
      <c r="V4" s="218">
        <v>3.43</v>
      </c>
      <c r="W4" s="218">
        <v>11.39</v>
      </c>
      <c r="X4" s="218">
        <v>36.21</v>
      </c>
      <c r="Y4" s="218">
        <v>0</v>
      </c>
      <c r="Z4" s="218">
        <v>28.99</v>
      </c>
      <c r="AA4" s="218">
        <v>9.34</v>
      </c>
      <c r="AB4" s="218">
        <v>0</v>
      </c>
      <c r="AC4" s="218">
        <v>7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57.6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39.68</v>
      </c>
      <c r="L5" s="218">
        <v>21.26</v>
      </c>
      <c r="M5" s="218">
        <v>0</v>
      </c>
      <c r="N5" s="218">
        <v>29</v>
      </c>
      <c r="O5" s="218">
        <v>48.69</v>
      </c>
      <c r="P5" s="218">
        <v>48.85</v>
      </c>
      <c r="Q5" s="218">
        <v>1.86</v>
      </c>
      <c r="R5" s="218">
        <v>5.51</v>
      </c>
      <c r="S5" s="218">
        <v>3.34</v>
      </c>
      <c r="T5" s="218">
        <v>0</v>
      </c>
      <c r="U5" s="218">
        <v>235.52</v>
      </c>
      <c r="V5" s="218">
        <v>5.09</v>
      </c>
      <c r="W5" s="218">
        <v>11.39</v>
      </c>
      <c r="X5" s="218">
        <v>36.21</v>
      </c>
      <c r="Y5" s="218">
        <v>0</v>
      </c>
      <c r="Z5" s="218">
        <v>28.99</v>
      </c>
      <c r="AA5" s="218">
        <v>9.34</v>
      </c>
      <c r="AB5" s="218">
        <v>0</v>
      </c>
      <c r="AC5" s="218">
        <v>7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57.6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39.68</v>
      </c>
      <c r="L6" s="218">
        <v>21.26</v>
      </c>
      <c r="M6" s="218">
        <v>0</v>
      </c>
      <c r="N6" s="218">
        <v>29</v>
      </c>
      <c r="O6" s="218">
        <v>48.69</v>
      </c>
      <c r="P6" s="218">
        <v>48.85</v>
      </c>
      <c r="Q6" s="218">
        <v>1.86</v>
      </c>
      <c r="R6" s="218">
        <v>5.51</v>
      </c>
      <c r="S6" s="218">
        <v>3.34</v>
      </c>
      <c r="T6" s="218">
        <v>0</v>
      </c>
      <c r="U6" s="218">
        <v>235.52</v>
      </c>
      <c r="V6" s="218">
        <v>5.09</v>
      </c>
      <c r="W6" s="218">
        <v>11.39</v>
      </c>
      <c r="X6" s="218">
        <v>36.21</v>
      </c>
      <c r="Y6" s="218">
        <v>0</v>
      </c>
      <c r="Z6" s="218">
        <v>28.99</v>
      </c>
      <c r="AA6" s="218">
        <v>9.34</v>
      </c>
      <c r="AB6" s="218">
        <v>0</v>
      </c>
      <c r="AC6" s="218">
        <v>7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57.6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39.68</v>
      </c>
      <c r="L7" s="218">
        <v>21.26</v>
      </c>
      <c r="M7" s="218">
        <v>0</v>
      </c>
      <c r="N7" s="218">
        <v>29</v>
      </c>
      <c r="O7" s="218">
        <v>48.69</v>
      </c>
      <c r="P7" s="218">
        <v>48.85</v>
      </c>
      <c r="Q7" s="218">
        <v>1.86</v>
      </c>
      <c r="R7" s="218">
        <v>5.51</v>
      </c>
      <c r="S7" s="218">
        <v>3.34</v>
      </c>
      <c r="T7" s="218">
        <v>0</v>
      </c>
      <c r="U7" s="218">
        <v>235.52</v>
      </c>
      <c r="V7" s="218">
        <v>5.09</v>
      </c>
      <c r="W7" s="218">
        <v>11.39</v>
      </c>
      <c r="X7" s="218">
        <v>36.21</v>
      </c>
      <c r="Y7" s="218">
        <v>0</v>
      </c>
      <c r="Z7" s="218">
        <v>28.99</v>
      </c>
      <c r="AA7" s="218">
        <v>9.34</v>
      </c>
      <c r="AB7" s="218">
        <v>0</v>
      </c>
      <c r="AC7" s="218">
        <v>7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57.6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39.68</v>
      </c>
      <c r="L8" s="218">
        <v>21.26</v>
      </c>
      <c r="M8" s="218">
        <v>0</v>
      </c>
      <c r="N8" s="218">
        <v>29</v>
      </c>
      <c r="O8" s="218">
        <v>48.69</v>
      </c>
      <c r="P8" s="218">
        <v>48.85</v>
      </c>
      <c r="Q8" s="218">
        <v>1.86</v>
      </c>
      <c r="R8" s="218">
        <v>5.51</v>
      </c>
      <c r="S8" s="218">
        <v>3.34</v>
      </c>
      <c r="T8" s="218">
        <v>0</v>
      </c>
      <c r="U8" s="218">
        <v>235.52</v>
      </c>
      <c r="V8" s="218">
        <v>5.09</v>
      </c>
      <c r="W8" s="218">
        <v>11.39</v>
      </c>
      <c r="X8" s="218">
        <v>36.21</v>
      </c>
      <c r="Y8" s="218">
        <v>0</v>
      </c>
      <c r="Z8" s="218">
        <v>28.99</v>
      </c>
      <c r="AA8" s="218">
        <v>9.34</v>
      </c>
      <c r="AB8" s="218">
        <v>0</v>
      </c>
      <c r="AC8" s="218">
        <v>7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57.6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39.68</v>
      </c>
      <c r="L9" s="218">
        <v>21.26</v>
      </c>
      <c r="M9" s="218">
        <v>0</v>
      </c>
      <c r="N9" s="218">
        <v>29</v>
      </c>
      <c r="O9" s="218">
        <v>48.69</v>
      </c>
      <c r="P9" s="218">
        <v>48.85</v>
      </c>
      <c r="Q9" s="218">
        <v>1.86</v>
      </c>
      <c r="R9" s="218">
        <v>5.51</v>
      </c>
      <c r="S9" s="218">
        <v>3.34</v>
      </c>
      <c r="T9" s="218">
        <v>0</v>
      </c>
      <c r="U9" s="218">
        <v>235.52</v>
      </c>
      <c r="V9" s="218">
        <v>5.09</v>
      </c>
      <c r="W9" s="218">
        <v>4.83</v>
      </c>
      <c r="X9" s="218">
        <v>14.5</v>
      </c>
      <c r="Y9" s="218">
        <v>0</v>
      </c>
      <c r="Z9" s="218">
        <v>28.99</v>
      </c>
      <c r="AA9" s="218">
        <v>9.34</v>
      </c>
      <c r="AB9" s="218">
        <v>0</v>
      </c>
      <c r="AC9" s="218">
        <v>7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57.6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39.51</v>
      </c>
      <c r="L10" s="218">
        <v>21.26</v>
      </c>
      <c r="M10" s="218">
        <v>0</v>
      </c>
      <c r="N10" s="218">
        <v>29</v>
      </c>
      <c r="O10" s="218">
        <v>48.69</v>
      </c>
      <c r="P10" s="218">
        <v>48.85</v>
      </c>
      <c r="Q10" s="218">
        <v>1.86</v>
      </c>
      <c r="R10" s="218">
        <v>5.51</v>
      </c>
      <c r="S10" s="218">
        <v>3.34</v>
      </c>
      <c r="T10" s="218">
        <v>0</v>
      </c>
      <c r="U10" s="218">
        <v>235.52</v>
      </c>
      <c r="V10" s="218">
        <v>5.09</v>
      </c>
      <c r="W10" s="218">
        <v>4.83</v>
      </c>
      <c r="X10" s="218">
        <v>14.5</v>
      </c>
      <c r="Y10" s="218">
        <v>0</v>
      </c>
      <c r="Z10" s="218">
        <v>28.99</v>
      </c>
      <c r="AA10" s="218">
        <v>9.34</v>
      </c>
      <c r="AB10" s="218">
        <v>0</v>
      </c>
      <c r="AC10" s="218">
        <v>7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57.6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39.51</v>
      </c>
      <c r="L11" s="218">
        <v>21.26</v>
      </c>
      <c r="M11" s="218">
        <v>0</v>
      </c>
      <c r="N11" s="218">
        <v>29</v>
      </c>
      <c r="O11" s="218">
        <v>48.69</v>
      </c>
      <c r="P11" s="218">
        <v>48.85</v>
      </c>
      <c r="Q11" s="218">
        <v>1.86</v>
      </c>
      <c r="R11" s="218">
        <v>5.51</v>
      </c>
      <c r="S11" s="218">
        <v>3.34</v>
      </c>
      <c r="T11" s="218">
        <v>0</v>
      </c>
      <c r="U11" s="218">
        <v>235.52</v>
      </c>
      <c r="V11" s="218">
        <v>5.09</v>
      </c>
      <c r="W11" s="218">
        <v>4.83</v>
      </c>
      <c r="X11" s="218">
        <v>14.5</v>
      </c>
      <c r="Y11" s="218">
        <v>0</v>
      </c>
      <c r="Z11" s="218">
        <v>28.99</v>
      </c>
      <c r="AA11" s="218">
        <v>9.34</v>
      </c>
      <c r="AB11" s="218">
        <v>0</v>
      </c>
      <c r="AC11" s="218">
        <v>7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57.6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39.51</v>
      </c>
      <c r="L12" s="218">
        <v>21.26</v>
      </c>
      <c r="M12" s="218">
        <v>0</v>
      </c>
      <c r="N12" s="218">
        <v>29</v>
      </c>
      <c r="O12" s="218">
        <v>48.69</v>
      </c>
      <c r="P12" s="218">
        <v>48.85</v>
      </c>
      <c r="Q12" s="218">
        <v>1.86</v>
      </c>
      <c r="R12" s="218">
        <v>5.44</v>
      </c>
      <c r="S12" s="218">
        <v>3.2</v>
      </c>
      <c r="T12" s="218">
        <v>0</v>
      </c>
      <c r="U12" s="218">
        <v>235.52</v>
      </c>
      <c r="V12" s="218">
        <v>5.09</v>
      </c>
      <c r="W12" s="218">
        <v>4.83</v>
      </c>
      <c r="X12" s="218">
        <v>14.5</v>
      </c>
      <c r="Y12" s="218">
        <v>0</v>
      </c>
      <c r="Z12" s="218">
        <v>28.99</v>
      </c>
      <c r="AA12" s="218">
        <v>9.34</v>
      </c>
      <c r="AB12" s="218">
        <v>0</v>
      </c>
      <c r="AC12" s="218">
        <v>7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57.6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39.51</v>
      </c>
      <c r="L13" s="218">
        <v>9.74</v>
      </c>
      <c r="M13" s="218">
        <v>0</v>
      </c>
      <c r="N13" s="218">
        <v>30</v>
      </c>
      <c r="O13" s="218">
        <v>48.69</v>
      </c>
      <c r="P13" s="218">
        <v>48.86</v>
      </c>
      <c r="Q13" s="218">
        <v>1.86</v>
      </c>
      <c r="R13" s="218">
        <v>5.51</v>
      </c>
      <c r="S13" s="218">
        <v>3.34</v>
      </c>
      <c r="T13" s="218">
        <v>0</v>
      </c>
      <c r="U13" s="218">
        <v>235.52</v>
      </c>
      <c r="V13" s="218">
        <v>0</v>
      </c>
      <c r="W13" s="218">
        <v>4.83</v>
      </c>
      <c r="X13" s="218">
        <v>14.5</v>
      </c>
      <c r="Y13" s="218">
        <v>0</v>
      </c>
      <c r="Z13" s="218">
        <v>28.99</v>
      </c>
      <c r="AA13" s="218">
        <v>9.34</v>
      </c>
      <c r="AB13" s="218">
        <v>0</v>
      </c>
      <c r="AC13" s="218">
        <v>7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57.6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39.51</v>
      </c>
      <c r="L14" s="218">
        <v>9.67</v>
      </c>
      <c r="M14" s="218">
        <v>0</v>
      </c>
      <c r="N14" s="218">
        <v>28.99</v>
      </c>
      <c r="O14" s="218">
        <v>48.69</v>
      </c>
      <c r="P14" s="218">
        <v>48.86</v>
      </c>
      <c r="Q14" s="218">
        <v>1.86</v>
      </c>
      <c r="R14" s="218">
        <v>5.51</v>
      </c>
      <c r="S14" s="218">
        <v>3.34</v>
      </c>
      <c r="T14" s="218">
        <v>0</v>
      </c>
      <c r="U14" s="218">
        <v>235.52</v>
      </c>
      <c r="V14" s="218">
        <v>0</v>
      </c>
      <c r="W14" s="218">
        <v>4.83</v>
      </c>
      <c r="X14" s="218">
        <v>14.5</v>
      </c>
      <c r="Y14" s="218">
        <v>0</v>
      </c>
      <c r="Z14" s="218">
        <v>28.99</v>
      </c>
      <c r="AA14" s="218">
        <v>9.34</v>
      </c>
      <c r="AB14" s="218">
        <v>0</v>
      </c>
      <c r="AC14" s="218">
        <v>7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57.6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39.51</v>
      </c>
      <c r="L15" s="218">
        <v>9.67</v>
      </c>
      <c r="M15" s="218">
        <v>0</v>
      </c>
      <c r="N15" s="218">
        <v>28.99</v>
      </c>
      <c r="O15" s="218">
        <v>48.69</v>
      </c>
      <c r="P15" s="218">
        <v>48.86</v>
      </c>
      <c r="Q15" s="218">
        <v>1.86</v>
      </c>
      <c r="R15" s="218">
        <v>5.51</v>
      </c>
      <c r="S15" s="218">
        <v>3.34</v>
      </c>
      <c r="T15" s="218">
        <v>0</v>
      </c>
      <c r="U15" s="218">
        <v>235.52</v>
      </c>
      <c r="V15" s="218">
        <v>0</v>
      </c>
      <c r="W15" s="218">
        <v>4.83</v>
      </c>
      <c r="X15" s="218">
        <v>14.5</v>
      </c>
      <c r="Y15" s="218">
        <v>0</v>
      </c>
      <c r="Z15" s="218">
        <v>28.99</v>
      </c>
      <c r="AA15" s="218">
        <v>9.34</v>
      </c>
      <c r="AB15" s="218">
        <v>0</v>
      </c>
      <c r="AC15" s="218">
        <v>7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57.6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39.51</v>
      </c>
      <c r="L16" s="218">
        <v>9.67</v>
      </c>
      <c r="M16" s="218">
        <v>0</v>
      </c>
      <c r="N16" s="218">
        <v>28.99</v>
      </c>
      <c r="O16" s="218">
        <v>48.74</v>
      </c>
      <c r="P16" s="218">
        <v>48.86</v>
      </c>
      <c r="Q16" s="218">
        <v>1.86</v>
      </c>
      <c r="R16" s="218">
        <v>5.51</v>
      </c>
      <c r="S16" s="218">
        <v>3.34</v>
      </c>
      <c r="T16" s="218">
        <v>0</v>
      </c>
      <c r="U16" s="218">
        <v>235.52</v>
      </c>
      <c r="V16" s="218">
        <v>0</v>
      </c>
      <c r="W16" s="218">
        <v>4.83</v>
      </c>
      <c r="X16" s="218">
        <v>14.5</v>
      </c>
      <c r="Y16" s="218">
        <v>0</v>
      </c>
      <c r="Z16" s="218">
        <v>28.99</v>
      </c>
      <c r="AA16" s="218">
        <v>9.34</v>
      </c>
      <c r="AB16" s="218">
        <v>0</v>
      </c>
      <c r="AC16" s="218">
        <v>7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57.6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39.51</v>
      </c>
      <c r="L17" s="218">
        <v>9.67</v>
      </c>
      <c r="M17" s="218">
        <v>0</v>
      </c>
      <c r="N17" s="218">
        <v>28.99</v>
      </c>
      <c r="O17" s="218">
        <v>48.74</v>
      </c>
      <c r="P17" s="218">
        <v>48.86</v>
      </c>
      <c r="Q17" s="218">
        <v>1.86</v>
      </c>
      <c r="R17" s="218">
        <v>5.51</v>
      </c>
      <c r="S17" s="218">
        <v>3.34</v>
      </c>
      <c r="T17" s="218">
        <v>0</v>
      </c>
      <c r="U17" s="218">
        <v>235.52</v>
      </c>
      <c r="V17" s="218">
        <v>0</v>
      </c>
      <c r="W17" s="218">
        <v>4.83</v>
      </c>
      <c r="X17" s="218">
        <v>14.5</v>
      </c>
      <c r="Y17" s="218">
        <v>0</v>
      </c>
      <c r="Z17" s="218">
        <v>28.99</v>
      </c>
      <c r="AA17" s="218">
        <v>9.34</v>
      </c>
      <c r="AB17" s="218">
        <v>0</v>
      </c>
      <c r="AC17" s="218">
        <v>7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57.6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39.51</v>
      </c>
      <c r="L18" s="218">
        <v>9.67</v>
      </c>
      <c r="M18" s="218">
        <v>0</v>
      </c>
      <c r="N18" s="218">
        <v>28.99</v>
      </c>
      <c r="O18" s="218">
        <v>48.74</v>
      </c>
      <c r="P18" s="218">
        <v>48.86</v>
      </c>
      <c r="Q18" s="218">
        <v>1.86</v>
      </c>
      <c r="R18" s="218">
        <v>5.51</v>
      </c>
      <c r="S18" s="218">
        <v>3.34</v>
      </c>
      <c r="T18" s="218">
        <v>0</v>
      </c>
      <c r="U18" s="218">
        <v>235.52</v>
      </c>
      <c r="V18" s="218">
        <v>0</v>
      </c>
      <c r="W18" s="218">
        <v>4.83</v>
      </c>
      <c r="X18" s="218">
        <v>14.5</v>
      </c>
      <c r="Y18" s="218">
        <v>0</v>
      </c>
      <c r="Z18" s="218">
        <v>28.99</v>
      </c>
      <c r="AA18" s="218">
        <v>9.34</v>
      </c>
      <c r="AB18" s="218">
        <v>0</v>
      </c>
      <c r="AC18" s="218">
        <v>7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57.6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39.68</v>
      </c>
      <c r="L19" s="218">
        <v>9.67</v>
      </c>
      <c r="M19" s="218">
        <v>0</v>
      </c>
      <c r="N19" s="218">
        <v>28.99</v>
      </c>
      <c r="O19" s="218">
        <v>48.88</v>
      </c>
      <c r="P19" s="218">
        <v>48.86</v>
      </c>
      <c r="Q19" s="218">
        <v>1.86</v>
      </c>
      <c r="R19" s="218">
        <v>5.51</v>
      </c>
      <c r="S19" s="218">
        <v>3.34</v>
      </c>
      <c r="T19" s="218">
        <v>0</v>
      </c>
      <c r="U19" s="218">
        <v>235.52</v>
      </c>
      <c r="V19" s="218">
        <v>0</v>
      </c>
      <c r="W19" s="218">
        <v>4.83</v>
      </c>
      <c r="X19" s="218">
        <v>14.5</v>
      </c>
      <c r="Y19" s="218">
        <v>0</v>
      </c>
      <c r="Z19" s="218">
        <v>28.99</v>
      </c>
      <c r="AA19" s="218">
        <v>9.34</v>
      </c>
      <c r="AB19" s="218">
        <v>0</v>
      </c>
      <c r="AC19" s="218">
        <v>7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57.6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39.68</v>
      </c>
      <c r="L20" s="218">
        <v>9.67</v>
      </c>
      <c r="M20" s="218">
        <v>0</v>
      </c>
      <c r="N20" s="218">
        <v>28.99</v>
      </c>
      <c r="O20" s="218">
        <v>48.88</v>
      </c>
      <c r="P20" s="218">
        <v>48.86</v>
      </c>
      <c r="Q20" s="218">
        <v>1.86</v>
      </c>
      <c r="R20" s="218">
        <v>5.51</v>
      </c>
      <c r="S20" s="218">
        <v>3.34</v>
      </c>
      <c r="T20" s="218">
        <v>0</v>
      </c>
      <c r="U20" s="218">
        <v>235.52</v>
      </c>
      <c r="V20" s="218">
        <v>0</v>
      </c>
      <c r="W20" s="218">
        <v>4.83</v>
      </c>
      <c r="X20" s="218">
        <v>14.5</v>
      </c>
      <c r="Y20" s="218">
        <v>0</v>
      </c>
      <c r="Z20" s="218">
        <v>28.99</v>
      </c>
      <c r="AA20" s="218">
        <v>9.34</v>
      </c>
      <c r="AB20" s="218">
        <v>0</v>
      </c>
      <c r="AC20" s="218">
        <v>7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57.6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39.68</v>
      </c>
      <c r="L21" s="218">
        <v>9.67</v>
      </c>
      <c r="M21" s="218">
        <v>0</v>
      </c>
      <c r="N21" s="218">
        <v>28.99</v>
      </c>
      <c r="O21" s="218">
        <v>48.88</v>
      </c>
      <c r="P21" s="218">
        <v>48.86</v>
      </c>
      <c r="Q21" s="218">
        <v>1.86</v>
      </c>
      <c r="R21" s="218">
        <v>5.51</v>
      </c>
      <c r="S21" s="218">
        <v>3.34</v>
      </c>
      <c r="T21" s="218">
        <v>0</v>
      </c>
      <c r="U21" s="218">
        <v>235.52</v>
      </c>
      <c r="V21" s="218">
        <v>0</v>
      </c>
      <c r="W21" s="218">
        <v>4.83</v>
      </c>
      <c r="X21" s="218">
        <v>14.5</v>
      </c>
      <c r="Y21" s="218">
        <v>0</v>
      </c>
      <c r="Z21" s="218">
        <v>28.99</v>
      </c>
      <c r="AA21" s="218">
        <v>9.34</v>
      </c>
      <c r="AB21" s="218">
        <v>0</v>
      </c>
      <c r="AC21" s="218">
        <v>7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57.6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39.68</v>
      </c>
      <c r="L22" s="218">
        <v>9.67</v>
      </c>
      <c r="M22" s="218">
        <v>0</v>
      </c>
      <c r="N22" s="218">
        <v>28.99</v>
      </c>
      <c r="O22" s="218">
        <v>48.88</v>
      </c>
      <c r="P22" s="218">
        <v>48.86</v>
      </c>
      <c r="Q22" s="218">
        <v>1.86</v>
      </c>
      <c r="R22" s="218">
        <v>5.51</v>
      </c>
      <c r="S22" s="218">
        <v>3.34</v>
      </c>
      <c r="T22" s="218">
        <v>0</v>
      </c>
      <c r="U22" s="218">
        <v>235.52</v>
      </c>
      <c r="V22" s="218">
        <v>0</v>
      </c>
      <c r="W22" s="218">
        <v>4.83</v>
      </c>
      <c r="X22" s="218">
        <v>14.5</v>
      </c>
      <c r="Y22" s="218">
        <v>0</v>
      </c>
      <c r="Z22" s="218">
        <v>28.99</v>
      </c>
      <c r="AA22" s="218">
        <v>9.34</v>
      </c>
      <c r="AB22" s="218">
        <v>0</v>
      </c>
      <c r="AC22" s="218">
        <v>7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57.6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39.39</v>
      </c>
      <c r="L23" s="218">
        <v>9.67</v>
      </c>
      <c r="M23" s="218">
        <v>0</v>
      </c>
      <c r="N23" s="218">
        <v>28.99</v>
      </c>
      <c r="O23" s="218">
        <v>48.69</v>
      </c>
      <c r="P23" s="218">
        <v>48.86</v>
      </c>
      <c r="Q23" s="218">
        <v>1.86</v>
      </c>
      <c r="R23" s="218">
        <v>5.51</v>
      </c>
      <c r="S23" s="218">
        <v>3.33</v>
      </c>
      <c r="T23" s="218">
        <v>0</v>
      </c>
      <c r="U23" s="218">
        <v>235.52</v>
      </c>
      <c r="V23" s="218">
        <v>0</v>
      </c>
      <c r="W23" s="218">
        <v>4.83</v>
      </c>
      <c r="X23" s="218">
        <v>14.5</v>
      </c>
      <c r="Y23" s="218">
        <v>0</v>
      </c>
      <c r="Z23" s="218">
        <v>28.99</v>
      </c>
      <c r="AA23" s="218">
        <v>9.34</v>
      </c>
      <c r="AB23" s="218">
        <v>0</v>
      </c>
      <c r="AC23" s="218">
        <v>7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57.6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39.39</v>
      </c>
      <c r="L24" s="218">
        <v>9.67</v>
      </c>
      <c r="M24" s="218">
        <v>0</v>
      </c>
      <c r="N24" s="218">
        <v>28.99</v>
      </c>
      <c r="O24" s="218">
        <v>48.69</v>
      </c>
      <c r="P24" s="218">
        <v>48.86</v>
      </c>
      <c r="Q24" s="218">
        <v>1.86</v>
      </c>
      <c r="R24" s="218">
        <v>5.51</v>
      </c>
      <c r="S24" s="218">
        <v>3.33</v>
      </c>
      <c r="T24" s="218">
        <v>0</v>
      </c>
      <c r="U24" s="218">
        <v>235.52</v>
      </c>
      <c r="V24" s="218">
        <v>0</v>
      </c>
      <c r="W24" s="218">
        <v>4.83</v>
      </c>
      <c r="X24" s="218">
        <v>14.5</v>
      </c>
      <c r="Y24" s="218">
        <v>0</v>
      </c>
      <c r="Z24" s="218">
        <v>28.99</v>
      </c>
      <c r="AA24" s="218">
        <v>9.34</v>
      </c>
      <c r="AB24" s="218">
        <v>0</v>
      </c>
      <c r="AC24" s="218">
        <v>7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57.6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35</v>
      </c>
      <c r="L25" s="218">
        <v>9.67</v>
      </c>
      <c r="M25" s="218">
        <v>0</v>
      </c>
      <c r="N25" s="218">
        <v>28.99</v>
      </c>
      <c r="O25" s="218">
        <v>48.69</v>
      </c>
      <c r="P25" s="218">
        <v>48.86</v>
      </c>
      <c r="Q25" s="218">
        <v>1.86</v>
      </c>
      <c r="R25" s="218">
        <v>5.0199999999999996</v>
      </c>
      <c r="S25" s="218">
        <v>3</v>
      </c>
      <c r="T25" s="218">
        <v>0</v>
      </c>
      <c r="U25" s="218">
        <v>235.52</v>
      </c>
      <c r="V25" s="218">
        <v>0</v>
      </c>
      <c r="W25" s="218">
        <v>4.83</v>
      </c>
      <c r="X25" s="218">
        <v>14.5</v>
      </c>
      <c r="Y25" s="218">
        <v>0</v>
      </c>
      <c r="Z25" s="218">
        <v>28.99</v>
      </c>
      <c r="AA25" s="218">
        <v>9.34</v>
      </c>
      <c r="AB25" s="218">
        <v>0</v>
      </c>
      <c r="AC25" s="218">
        <v>7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57.6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35</v>
      </c>
      <c r="L26" s="218">
        <v>9.67</v>
      </c>
      <c r="M26" s="218">
        <v>0</v>
      </c>
      <c r="N26" s="218">
        <v>28.99</v>
      </c>
      <c r="O26" s="218">
        <v>48.69</v>
      </c>
      <c r="P26" s="218">
        <v>48.86</v>
      </c>
      <c r="Q26" s="218">
        <v>1.86</v>
      </c>
      <c r="R26" s="218">
        <v>5.0199999999999996</v>
      </c>
      <c r="S26" s="218">
        <v>3</v>
      </c>
      <c r="T26" s="218">
        <v>0</v>
      </c>
      <c r="U26" s="218">
        <v>235.52</v>
      </c>
      <c r="V26" s="218">
        <v>0</v>
      </c>
      <c r="W26" s="218">
        <v>4.83</v>
      </c>
      <c r="X26" s="218">
        <v>14.5</v>
      </c>
      <c r="Y26" s="218">
        <v>0</v>
      </c>
      <c r="Z26" s="218">
        <v>28.99</v>
      </c>
      <c r="AA26" s="218">
        <v>9.34</v>
      </c>
      <c r="AB26" s="218">
        <v>0</v>
      </c>
      <c r="AC26" s="218">
        <v>7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57.6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35</v>
      </c>
      <c r="L27" s="218">
        <v>9.67</v>
      </c>
      <c r="M27" s="218">
        <v>0</v>
      </c>
      <c r="N27" s="218">
        <v>28.99</v>
      </c>
      <c r="O27" s="218">
        <v>48.69</v>
      </c>
      <c r="P27" s="218">
        <v>48.86</v>
      </c>
      <c r="Q27" s="218">
        <v>1.86</v>
      </c>
      <c r="R27" s="218">
        <v>4.83</v>
      </c>
      <c r="S27" s="218">
        <v>3</v>
      </c>
      <c r="T27" s="218">
        <v>0</v>
      </c>
      <c r="U27" s="218">
        <v>235.52</v>
      </c>
      <c r="V27" s="218">
        <v>0</v>
      </c>
      <c r="W27" s="218">
        <v>4.83</v>
      </c>
      <c r="X27" s="218">
        <v>14.5</v>
      </c>
      <c r="Y27" s="218">
        <v>0</v>
      </c>
      <c r="Z27" s="218">
        <v>28.99</v>
      </c>
      <c r="AA27" s="218">
        <v>9.34</v>
      </c>
      <c r="AB27" s="218">
        <v>0</v>
      </c>
      <c r="AC27" s="218">
        <v>7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57.6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6.55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35</v>
      </c>
      <c r="L28" s="218">
        <v>9.67</v>
      </c>
      <c r="M28" s="218">
        <v>0</v>
      </c>
      <c r="N28" s="218">
        <v>28.99</v>
      </c>
      <c r="O28" s="218">
        <v>48.69</v>
      </c>
      <c r="P28" s="218">
        <v>48.86</v>
      </c>
      <c r="Q28" s="218">
        <v>1.86</v>
      </c>
      <c r="R28" s="218">
        <v>4.83</v>
      </c>
      <c r="S28" s="218">
        <v>3</v>
      </c>
      <c r="T28" s="218">
        <v>0</v>
      </c>
      <c r="U28" s="218">
        <v>235.52</v>
      </c>
      <c r="V28" s="218">
        <v>0</v>
      </c>
      <c r="W28" s="218">
        <v>4.83</v>
      </c>
      <c r="X28" s="218">
        <v>14.5</v>
      </c>
      <c r="Y28" s="218">
        <v>0</v>
      </c>
      <c r="Z28" s="218">
        <v>28.99</v>
      </c>
      <c r="AA28" s="218">
        <v>9.34</v>
      </c>
      <c r="AB28" s="218">
        <v>0</v>
      </c>
      <c r="AC28" s="218">
        <v>7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57.6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12.63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35</v>
      </c>
      <c r="L29" s="218">
        <v>9.67</v>
      </c>
      <c r="M29" s="218">
        <v>0</v>
      </c>
      <c r="N29" s="218">
        <v>28.99</v>
      </c>
      <c r="O29" s="218">
        <v>48.69</v>
      </c>
      <c r="P29" s="218">
        <v>48.86</v>
      </c>
      <c r="Q29" s="218">
        <v>1.86</v>
      </c>
      <c r="R29" s="218">
        <v>4.83</v>
      </c>
      <c r="S29" s="218">
        <v>3</v>
      </c>
      <c r="T29" s="218">
        <v>0</v>
      </c>
      <c r="U29" s="218">
        <v>235.52</v>
      </c>
      <c r="V29" s="218">
        <v>0</v>
      </c>
      <c r="W29" s="218">
        <v>4.83</v>
      </c>
      <c r="X29" s="218">
        <v>14.5</v>
      </c>
      <c r="Y29" s="218">
        <v>0</v>
      </c>
      <c r="Z29" s="218">
        <v>28.99</v>
      </c>
      <c r="AA29" s="218">
        <v>9.34</v>
      </c>
      <c r="AB29" s="218">
        <v>0</v>
      </c>
      <c r="AC29" s="218">
        <v>7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57.6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16.34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35</v>
      </c>
      <c r="L30" s="218">
        <v>9.67</v>
      </c>
      <c r="M30" s="218">
        <v>0</v>
      </c>
      <c r="N30" s="218">
        <v>28.99</v>
      </c>
      <c r="O30" s="218">
        <v>48.69</v>
      </c>
      <c r="P30" s="218">
        <v>48.86</v>
      </c>
      <c r="Q30" s="218">
        <v>1.86</v>
      </c>
      <c r="R30" s="218">
        <v>5</v>
      </c>
      <c r="S30" s="218">
        <v>3</v>
      </c>
      <c r="T30" s="218">
        <v>0</v>
      </c>
      <c r="U30" s="218">
        <v>235.52</v>
      </c>
      <c r="V30" s="218">
        <v>0</v>
      </c>
      <c r="W30" s="218">
        <v>4.83</v>
      </c>
      <c r="X30" s="218">
        <v>14.5</v>
      </c>
      <c r="Y30" s="218">
        <v>0</v>
      </c>
      <c r="Z30" s="218">
        <v>28.99</v>
      </c>
      <c r="AA30" s="218">
        <v>9.34</v>
      </c>
      <c r="AB30" s="218">
        <v>0</v>
      </c>
      <c r="AC30" s="218">
        <v>7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57.6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24.46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35</v>
      </c>
      <c r="L31" s="218">
        <v>9.67</v>
      </c>
      <c r="M31" s="218">
        <v>0</v>
      </c>
      <c r="N31" s="218">
        <v>28.99</v>
      </c>
      <c r="O31" s="218">
        <v>48.69</v>
      </c>
      <c r="P31" s="218">
        <v>48.86</v>
      </c>
      <c r="Q31" s="218">
        <v>1.86</v>
      </c>
      <c r="R31" s="218">
        <v>5.0199999999999996</v>
      </c>
      <c r="S31" s="218">
        <v>3</v>
      </c>
      <c r="T31" s="218">
        <v>0</v>
      </c>
      <c r="U31" s="218">
        <v>235.52</v>
      </c>
      <c r="V31" s="218">
        <v>0</v>
      </c>
      <c r="W31" s="218">
        <v>4.83</v>
      </c>
      <c r="X31" s="218">
        <v>14.5</v>
      </c>
      <c r="Y31" s="218">
        <v>0</v>
      </c>
      <c r="Z31" s="218">
        <v>28.99</v>
      </c>
      <c r="AA31" s="218">
        <v>9.34</v>
      </c>
      <c r="AB31" s="218">
        <v>0</v>
      </c>
      <c r="AC31" s="218">
        <v>7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57.6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26.3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35</v>
      </c>
      <c r="L32" s="218">
        <v>9.67</v>
      </c>
      <c r="M32" s="218">
        <v>0</v>
      </c>
      <c r="N32" s="218">
        <v>28.99</v>
      </c>
      <c r="O32" s="218">
        <v>48.69</v>
      </c>
      <c r="P32" s="218">
        <v>48.86</v>
      </c>
      <c r="Q32" s="218">
        <v>1.86</v>
      </c>
      <c r="R32" s="218">
        <v>5.0199999999999996</v>
      </c>
      <c r="S32" s="218">
        <v>3</v>
      </c>
      <c r="T32" s="218">
        <v>0</v>
      </c>
      <c r="U32" s="218">
        <v>235.52</v>
      </c>
      <c r="V32" s="218">
        <v>0</v>
      </c>
      <c r="W32" s="218">
        <v>4.83</v>
      </c>
      <c r="X32" s="218">
        <v>14.5</v>
      </c>
      <c r="Y32" s="218">
        <v>0</v>
      </c>
      <c r="Z32" s="218">
        <v>28.99</v>
      </c>
      <c r="AA32" s="218">
        <v>9.34</v>
      </c>
      <c r="AB32" s="218">
        <v>0</v>
      </c>
      <c r="AC32" s="218">
        <v>7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57.6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26.3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35</v>
      </c>
      <c r="L33" s="218">
        <v>9.67</v>
      </c>
      <c r="M33" s="218">
        <v>0</v>
      </c>
      <c r="N33" s="218">
        <v>28.99</v>
      </c>
      <c r="O33" s="218">
        <v>48.69</v>
      </c>
      <c r="P33" s="218">
        <v>48.86</v>
      </c>
      <c r="Q33" s="218">
        <v>1.86</v>
      </c>
      <c r="R33" s="218">
        <v>4.84</v>
      </c>
      <c r="S33" s="218">
        <v>3</v>
      </c>
      <c r="T33" s="218">
        <v>0</v>
      </c>
      <c r="U33" s="218">
        <v>235.52</v>
      </c>
      <c r="V33" s="218">
        <v>0</v>
      </c>
      <c r="W33" s="218">
        <v>4.83</v>
      </c>
      <c r="X33" s="218">
        <v>14.5</v>
      </c>
      <c r="Y33" s="218">
        <v>0</v>
      </c>
      <c r="Z33" s="218">
        <v>28.99</v>
      </c>
      <c r="AA33" s="218">
        <v>9.34</v>
      </c>
      <c r="AB33" s="218">
        <v>0</v>
      </c>
      <c r="AC33" s="218">
        <v>7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57.6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26.3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35</v>
      </c>
      <c r="L34" s="218">
        <v>9.67</v>
      </c>
      <c r="M34" s="218">
        <v>0</v>
      </c>
      <c r="N34" s="218">
        <v>28.99</v>
      </c>
      <c r="O34" s="218">
        <v>48.69</v>
      </c>
      <c r="P34" s="218">
        <v>48.86</v>
      </c>
      <c r="Q34" s="218">
        <v>1.86</v>
      </c>
      <c r="R34" s="218">
        <v>4.83</v>
      </c>
      <c r="S34" s="218">
        <v>3</v>
      </c>
      <c r="T34" s="218">
        <v>0</v>
      </c>
      <c r="U34" s="218">
        <v>235.52</v>
      </c>
      <c r="V34" s="218">
        <v>0</v>
      </c>
      <c r="W34" s="218">
        <v>4.83</v>
      </c>
      <c r="X34" s="218">
        <v>14.5</v>
      </c>
      <c r="Y34" s="218">
        <v>0</v>
      </c>
      <c r="Z34" s="218">
        <v>28.99</v>
      </c>
      <c r="AA34" s="218">
        <v>9.34</v>
      </c>
      <c r="AB34" s="218">
        <v>0</v>
      </c>
      <c r="AC34" s="218">
        <v>9.85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57.6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26.3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39.39</v>
      </c>
      <c r="L35" s="218">
        <v>9.67</v>
      </c>
      <c r="M35" s="218">
        <v>0</v>
      </c>
      <c r="N35" s="218">
        <v>28.99</v>
      </c>
      <c r="O35" s="218">
        <v>48.69</v>
      </c>
      <c r="P35" s="218">
        <v>48.86</v>
      </c>
      <c r="Q35" s="218">
        <v>1.86</v>
      </c>
      <c r="R35" s="218">
        <v>4.83</v>
      </c>
      <c r="S35" s="218">
        <v>3.18</v>
      </c>
      <c r="T35" s="218">
        <v>0</v>
      </c>
      <c r="U35" s="218">
        <v>235.52</v>
      </c>
      <c r="V35" s="218">
        <v>0</v>
      </c>
      <c r="W35" s="218">
        <v>4.83</v>
      </c>
      <c r="X35" s="218">
        <v>14.5</v>
      </c>
      <c r="Y35" s="218">
        <v>0</v>
      </c>
      <c r="Z35" s="218">
        <v>28.99</v>
      </c>
      <c r="AA35" s="218">
        <v>9.34</v>
      </c>
      <c r="AB35" s="218">
        <v>0</v>
      </c>
      <c r="AC35" s="218">
        <v>9.85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57.6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26.3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38.56</v>
      </c>
      <c r="L36" s="218">
        <v>9.67</v>
      </c>
      <c r="M36" s="218">
        <v>0</v>
      </c>
      <c r="N36" s="218">
        <v>28.99</v>
      </c>
      <c r="O36" s="218">
        <v>48.69</v>
      </c>
      <c r="P36" s="218">
        <v>48.86</v>
      </c>
      <c r="Q36" s="218">
        <v>1.86</v>
      </c>
      <c r="R36" s="218">
        <v>4.83</v>
      </c>
      <c r="S36" s="218">
        <v>3.18</v>
      </c>
      <c r="T36" s="218">
        <v>0</v>
      </c>
      <c r="U36" s="218">
        <v>235.52</v>
      </c>
      <c r="V36" s="218">
        <v>0</v>
      </c>
      <c r="W36" s="218">
        <v>4.83</v>
      </c>
      <c r="X36" s="218">
        <v>14.5</v>
      </c>
      <c r="Y36" s="218">
        <v>0</v>
      </c>
      <c r="Z36" s="218">
        <v>28.99</v>
      </c>
      <c r="AA36" s="218">
        <v>9.34</v>
      </c>
      <c r="AB36" s="218">
        <v>0</v>
      </c>
      <c r="AC36" s="218">
        <v>9.85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57.6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26.3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38.56</v>
      </c>
      <c r="L37" s="218">
        <v>9.67</v>
      </c>
      <c r="M37" s="218">
        <v>0</v>
      </c>
      <c r="N37" s="218">
        <v>28.99</v>
      </c>
      <c r="O37" s="218">
        <v>48.69</v>
      </c>
      <c r="P37" s="218">
        <v>48.86</v>
      </c>
      <c r="Q37" s="218">
        <v>1.86</v>
      </c>
      <c r="R37" s="218">
        <v>4.83</v>
      </c>
      <c r="S37" s="218">
        <v>3.18</v>
      </c>
      <c r="T37" s="218">
        <v>0</v>
      </c>
      <c r="U37" s="218">
        <v>235.52</v>
      </c>
      <c r="V37" s="218">
        <v>0</v>
      </c>
      <c r="W37" s="218">
        <v>4.83</v>
      </c>
      <c r="X37" s="218">
        <v>14.5</v>
      </c>
      <c r="Y37" s="218">
        <v>0</v>
      </c>
      <c r="Z37" s="218">
        <v>28.99</v>
      </c>
      <c r="AA37" s="218">
        <v>9.34</v>
      </c>
      <c r="AB37" s="218">
        <v>0</v>
      </c>
      <c r="AC37" s="218">
        <v>7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57.6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26.3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38.56</v>
      </c>
      <c r="L38" s="218">
        <v>9.67</v>
      </c>
      <c r="M38" s="218">
        <v>0</v>
      </c>
      <c r="N38" s="218">
        <v>28.99</v>
      </c>
      <c r="O38" s="218">
        <v>48.69</v>
      </c>
      <c r="P38" s="218">
        <v>48.86</v>
      </c>
      <c r="Q38" s="218">
        <v>1.86</v>
      </c>
      <c r="R38" s="218">
        <v>4.83</v>
      </c>
      <c r="S38" s="218">
        <v>3.18</v>
      </c>
      <c r="T38" s="218">
        <v>0</v>
      </c>
      <c r="U38" s="218">
        <v>235.52</v>
      </c>
      <c r="V38" s="218">
        <v>0</v>
      </c>
      <c r="W38" s="218">
        <v>4.83</v>
      </c>
      <c r="X38" s="218">
        <v>14.5</v>
      </c>
      <c r="Y38" s="218">
        <v>0</v>
      </c>
      <c r="Z38" s="218">
        <v>28.99</v>
      </c>
      <c r="AA38" s="218">
        <v>9.34</v>
      </c>
      <c r="AB38" s="218">
        <v>0</v>
      </c>
      <c r="AC38" s="218">
        <v>7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57.6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26.3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38.590000000000003</v>
      </c>
      <c r="L39" s="218">
        <v>9.67</v>
      </c>
      <c r="M39" s="218">
        <v>0</v>
      </c>
      <c r="N39" s="218">
        <v>28.99</v>
      </c>
      <c r="O39" s="218">
        <v>48.69</v>
      </c>
      <c r="P39" s="218">
        <v>48.86</v>
      </c>
      <c r="Q39" s="218">
        <v>1.86</v>
      </c>
      <c r="R39" s="218">
        <v>4.83</v>
      </c>
      <c r="S39" s="218">
        <v>3.18</v>
      </c>
      <c r="T39" s="218">
        <v>0</v>
      </c>
      <c r="U39" s="218">
        <v>235.52</v>
      </c>
      <c r="V39" s="218">
        <v>0</v>
      </c>
      <c r="W39" s="218">
        <v>4.83</v>
      </c>
      <c r="X39" s="218">
        <v>14.5</v>
      </c>
      <c r="Y39" s="218">
        <v>0</v>
      </c>
      <c r="Z39" s="218">
        <v>28.99</v>
      </c>
      <c r="AA39" s="218">
        <v>9.34</v>
      </c>
      <c r="AB39" s="218">
        <v>0</v>
      </c>
      <c r="AC39" s="218">
        <v>7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57.6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26.3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38.590000000000003</v>
      </c>
      <c r="L40" s="218">
        <v>9.67</v>
      </c>
      <c r="M40" s="218">
        <v>0</v>
      </c>
      <c r="N40" s="218">
        <v>28.99</v>
      </c>
      <c r="O40" s="218">
        <v>48.69</v>
      </c>
      <c r="P40" s="218">
        <v>48.86</v>
      </c>
      <c r="Q40" s="218">
        <v>1.86</v>
      </c>
      <c r="R40" s="218">
        <v>4.83</v>
      </c>
      <c r="S40" s="218">
        <v>3.18</v>
      </c>
      <c r="T40" s="218">
        <v>0</v>
      </c>
      <c r="U40" s="218">
        <v>235.52</v>
      </c>
      <c r="V40" s="218">
        <v>0</v>
      </c>
      <c r="W40" s="218">
        <v>4.83</v>
      </c>
      <c r="X40" s="218">
        <v>14.5</v>
      </c>
      <c r="Y40" s="218">
        <v>0</v>
      </c>
      <c r="Z40" s="218">
        <v>28.99</v>
      </c>
      <c r="AA40" s="218">
        <v>9.34</v>
      </c>
      <c r="AB40" s="218">
        <v>0</v>
      </c>
      <c r="AC40" s="218">
        <v>7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57.6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26.3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38.86</v>
      </c>
      <c r="L41" s="218">
        <v>9.67</v>
      </c>
      <c r="M41" s="218">
        <v>0</v>
      </c>
      <c r="N41" s="218">
        <v>28.99</v>
      </c>
      <c r="O41" s="218">
        <v>48.69</v>
      </c>
      <c r="P41" s="218">
        <v>48.86</v>
      </c>
      <c r="Q41" s="218">
        <v>1.86</v>
      </c>
      <c r="R41" s="218">
        <v>4.83</v>
      </c>
      <c r="S41" s="218">
        <v>3.18</v>
      </c>
      <c r="T41" s="218">
        <v>0</v>
      </c>
      <c r="U41" s="218">
        <v>235.52</v>
      </c>
      <c r="V41" s="218">
        <v>0</v>
      </c>
      <c r="W41" s="218">
        <v>4.83</v>
      </c>
      <c r="X41" s="218">
        <v>14.5</v>
      </c>
      <c r="Y41" s="218">
        <v>0</v>
      </c>
      <c r="Z41" s="218">
        <v>28.99</v>
      </c>
      <c r="AA41" s="218">
        <v>9.34</v>
      </c>
      <c r="AB41" s="218">
        <v>0</v>
      </c>
      <c r="AC41" s="218">
        <v>7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57.6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26.3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38.86</v>
      </c>
      <c r="L42" s="218">
        <v>9.67</v>
      </c>
      <c r="M42" s="218">
        <v>0</v>
      </c>
      <c r="N42" s="218">
        <v>28.99</v>
      </c>
      <c r="O42" s="218">
        <v>48.69</v>
      </c>
      <c r="P42" s="218">
        <v>48.86</v>
      </c>
      <c r="Q42" s="218">
        <v>1.86</v>
      </c>
      <c r="R42" s="218">
        <v>4.83</v>
      </c>
      <c r="S42" s="218">
        <v>3.18</v>
      </c>
      <c r="T42" s="218">
        <v>0</v>
      </c>
      <c r="U42" s="218">
        <v>235.52</v>
      </c>
      <c r="V42" s="218">
        <v>0</v>
      </c>
      <c r="W42" s="218">
        <v>4.83</v>
      </c>
      <c r="X42" s="218">
        <v>14.5</v>
      </c>
      <c r="Y42" s="218">
        <v>0</v>
      </c>
      <c r="Z42" s="218">
        <v>28.99</v>
      </c>
      <c r="AA42" s="218">
        <v>9.34</v>
      </c>
      <c r="AB42" s="218">
        <v>0</v>
      </c>
      <c r="AC42" s="218">
        <v>7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57.6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26.3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38.86</v>
      </c>
      <c r="L43" s="218">
        <v>9.67</v>
      </c>
      <c r="M43" s="218">
        <v>0</v>
      </c>
      <c r="N43" s="218">
        <v>28.99</v>
      </c>
      <c r="O43" s="218">
        <v>48.69</v>
      </c>
      <c r="P43" s="218">
        <v>48.86</v>
      </c>
      <c r="Q43" s="218">
        <v>1.86</v>
      </c>
      <c r="R43" s="218">
        <v>4.83</v>
      </c>
      <c r="S43" s="218">
        <v>3.18</v>
      </c>
      <c r="T43" s="218">
        <v>0</v>
      </c>
      <c r="U43" s="218">
        <v>235.52</v>
      </c>
      <c r="V43" s="218">
        <v>0</v>
      </c>
      <c r="W43" s="218">
        <v>4.83</v>
      </c>
      <c r="X43" s="218">
        <v>14.5</v>
      </c>
      <c r="Y43" s="218">
        <v>0</v>
      </c>
      <c r="Z43" s="218">
        <v>29.24</v>
      </c>
      <c r="AA43" s="218">
        <v>9.34</v>
      </c>
      <c r="AB43" s="218">
        <v>0</v>
      </c>
      <c r="AC43" s="218">
        <v>7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57.6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26.3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38.86</v>
      </c>
      <c r="L44" s="218">
        <v>9.67</v>
      </c>
      <c r="M44" s="218">
        <v>0</v>
      </c>
      <c r="N44" s="218">
        <v>28.99</v>
      </c>
      <c r="O44" s="218">
        <v>48.69</v>
      </c>
      <c r="P44" s="218">
        <v>48.86</v>
      </c>
      <c r="Q44" s="218">
        <v>1.86</v>
      </c>
      <c r="R44" s="218">
        <v>4.83</v>
      </c>
      <c r="S44" s="218">
        <v>3.18</v>
      </c>
      <c r="T44" s="218">
        <v>0</v>
      </c>
      <c r="U44" s="218">
        <v>235.52</v>
      </c>
      <c r="V44" s="218">
        <v>0</v>
      </c>
      <c r="W44" s="218">
        <v>4.83</v>
      </c>
      <c r="X44" s="218">
        <v>14.5</v>
      </c>
      <c r="Y44" s="218">
        <v>0</v>
      </c>
      <c r="Z44" s="218">
        <v>28.99</v>
      </c>
      <c r="AA44" s="218">
        <v>9.34</v>
      </c>
      <c r="AB44" s="218">
        <v>0</v>
      </c>
      <c r="AC44" s="218">
        <v>7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57.6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26.3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38.86</v>
      </c>
      <c r="L45" s="218">
        <v>9.67</v>
      </c>
      <c r="M45" s="218">
        <v>0</v>
      </c>
      <c r="N45" s="218">
        <v>28.99</v>
      </c>
      <c r="O45" s="218">
        <v>48.69</v>
      </c>
      <c r="P45" s="218">
        <v>48.86</v>
      </c>
      <c r="Q45" s="218">
        <v>1.86</v>
      </c>
      <c r="R45" s="218">
        <v>4.83</v>
      </c>
      <c r="S45" s="218">
        <v>3.18</v>
      </c>
      <c r="T45" s="218">
        <v>0</v>
      </c>
      <c r="U45" s="218">
        <v>235.52</v>
      </c>
      <c r="V45" s="218">
        <v>0</v>
      </c>
      <c r="W45" s="218">
        <v>4.83</v>
      </c>
      <c r="X45" s="218">
        <v>14.5</v>
      </c>
      <c r="Y45" s="218">
        <v>0</v>
      </c>
      <c r="Z45" s="218">
        <v>28.99</v>
      </c>
      <c r="AA45" s="218">
        <v>9.34</v>
      </c>
      <c r="AB45" s="218">
        <v>0</v>
      </c>
      <c r="AC45" s="218">
        <v>7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57.6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26.3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38.86</v>
      </c>
      <c r="L46" s="218">
        <v>9.67</v>
      </c>
      <c r="M46" s="218">
        <v>0</v>
      </c>
      <c r="N46" s="218">
        <v>28.99</v>
      </c>
      <c r="O46" s="218">
        <v>48.69</v>
      </c>
      <c r="P46" s="218">
        <v>48.86</v>
      </c>
      <c r="Q46" s="218">
        <v>1.86</v>
      </c>
      <c r="R46" s="218">
        <v>4.83</v>
      </c>
      <c r="S46" s="218">
        <v>3.18</v>
      </c>
      <c r="T46" s="218">
        <v>0</v>
      </c>
      <c r="U46" s="218">
        <v>235.52</v>
      </c>
      <c r="V46" s="218">
        <v>0</v>
      </c>
      <c r="W46" s="218">
        <v>4.83</v>
      </c>
      <c r="X46" s="218">
        <v>14.5</v>
      </c>
      <c r="Y46" s="218">
        <v>0</v>
      </c>
      <c r="Z46" s="218">
        <v>28.99</v>
      </c>
      <c r="AA46" s="218">
        <v>9.34</v>
      </c>
      <c r="AB46" s="218">
        <v>0</v>
      </c>
      <c r="AC46" s="218">
        <v>7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57.6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26.3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38.86</v>
      </c>
      <c r="L47" s="218">
        <v>9.67</v>
      </c>
      <c r="M47" s="218">
        <v>0</v>
      </c>
      <c r="N47" s="218">
        <v>28.99</v>
      </c>
      <c r="O47" s="218">
        <v>48.69</v>
      </c>
      <c r="P47" s="218">
        <v>48.86</v>
      </c>
      <c r="Q47" s="218">
        <v>1.86</v>
      </c>
      <c r="R47" s="218">
        <v>4.83</v>
      </c>
      <c r="S47" s="218">
        <v>3.18</v>
      </c>
      <c r="T47" s="218">
        <v>0</v>
      </c>
      <c r="U47" s="218">
        <v>235.52</v>
      </c>
      <c r="V47" s="218">
        <v>0</v>
      </c>
      <c r="W47" s="218">
        <v>4.83</v>
      </c>
      <c r="X47" s="218">
        <v>14.5</v>
      </c>
      <c r="Y47" s="218">
        <v>0</v>
      </c>
      <c r="Z47" s="218">
        <v>28.99</v>
      </c>
      <c r="AA47" s="218">
        <v>9.34</v>
      </c>
      <c r="AB47" s="218">
        <v>0</v>
      </c>
      <c r="AC47" s="218">
        <v>7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57.6</v>
      </c>
      <c r="AL47" s="218">
        <v>5.4</v>
      </c>
      <c r="AM47" s="218">
        <v>0</v>
      </c>
      <c r="AN47" s="218">
        <v>0</v>
      </c>
      <c r="AO47" s="218">
        <v>0</v>
      </c>
      <c r="AP47" s="218">
        <v>0</v>
      </c>
      <c r="AQ47" s="218">
        <v>26.3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38.86</v>
      </c>
      <c r="L48" s="218">
        <v>9.67</v>
      </c>
      <c r="M48" s="218">
        <v>0</v>
      </c>
      <c r="N48" s="218">
        <v>28.99</v>
      </c>
      <c r="O48" s="218">
        <v>48.69</v>
      </c>
      <c r="P48" s="218">
        <v>48.86</v>
      </c>
      <c r="Q48" s="218">
        <v>1.86</v>
      </c>
      <c r="R48" s="218">
        <v>4.83</v>
      </c>
      <c r="S48" s="218">
        <v>3.18</v>
      </c>
      <c r="T48" s="218">
        <v>0</v>
      </c>
      <c r="U48" s="218">
        <v>235.52</v>
      </c>
      <c r="V48" s="218">
        <v>0</v>
      </c>
      <c r="W48" s="218">
        <v>4.83</v>
      </c>
      <c r="X48" s="218">
        <v>14.5</v>
      </c>
      <c r="Y48" s="218">
        <v>0</v>
      </c>
      <c r="Z48" s="218">
        <v>28.99</v>
      </c>
      <c r="AA48" s="218">
        <v>9.34</v>
      </c>
      <c r="AB48" s="218">
        <v>0</v>
      </c>
      <c r="AC48" s="218">
        <v>7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57.6</v>
      </c>
      <c r="AL48" s="218">
        <v>5.4</v>
      </c>
      <c r="AM48" s="218">
        <v>0</v>
      </c>
      <c r="AN48" s="218">
        <v>0</v>
      </c>
      <c r="AO48" s="218">
        <v>0</v>
      </c>
      <c r="AP48" s="218">
        <v>0</v>
      </c>
      <c r="AQ48" s="218">
        <v>26.3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38.86</v>
      </c>
      <c r="L49" s="218">
        <v>9.67</v>
      </c>
      <c r="M49" s="218">
        <v>0</v>
      </c>
      <c r="N49" s="218">
        <v>28.99</v>
      </c>
      <c r="O49" s="218">
        <v>48.69</v>
      </c>
      <c r="P49" s="218">
        <v>48.86</v>
      </c>
      <c r="Q49" s="218">
        <v>1.86</v>
      </c>
      <c r="R49" s="218">
        <v>5.43</v>
      </c>
      <c r="S49" s="218">
        <v>3.18</v>
      </c>
      <c r="T49" s="218">
        <v>0</v>
      </c>
      <c r="U49" s="218">
        <v>235.52</v>
      </c>
      <c r="V49" s="218">
        <v>0</v>
      </c>
      <c r="W49" s="218">
        <v>4.83</v>
      </c>
      <c r="X49" s="218">
        <v>14.5</v>
      </c>
      <c r="Y49" s="218">
        <v>0</v>
      </c>
      <c r="Z49" s="218">
        <v>28.99</v>
      </c>
      <c r="AA49" s="218">
        <v>9.34</v>
      </c>
      <c r="AB49" s="218">
        <v>0</v>
      </c>
      <c r="AC49" s="218">
        <v>7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57.6</v>
      </c>
      <c r="AL49" s="218">
        <v>0</v>
      </c>
      <c r="AM49" s="218">
        <v>0</v>
      </c>
      <c r="AN49" s="218">
        <v>0</v>
      </c>
      <c r="AO49" s="218">
        <v>0</v>
      </c>
      <c r="AP49" s="218">
        <v>5.4</v>
      </c>
      <c r="AQ49" s="218">
        <v>26.3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38.86</v>
      </c>
      <c r="L50" s="218">
        <v>9.67</v>
      </c>
      <c r="M50" s="218">
        <v>0</v>
      </c>
      <c r="N50" s="218">
        <v>28.99</v>
      </c>
      <c r="O50" s="218">
        <v>48.69</v>
      </c>
      <c r="P50" s="218">
        <v>48.86</v>
      </c>
      <c r="Q50" s="218">
        <v>1.86</v>
      </c>
      <c r="R50" s="218">
        <v>5.43</v>
      </c>
      <c r="S50" s="218">
        <v>3.2</v>
      </c>
      <c r="T50" s="218">
        <v>0</v>
      </c>
      <c r="U50" s="218">
        <v>235.52</v>
      </c>
      <c r="V50" s="218">
        <v>0</v>
      </c>
      <c r="W50" s="218">
        <v>4.83</v>
      </c>
      <c r="X50" s="218">
        <v>14.5</v>
      </c>
      <c r="Y50" s="218">
        <v>0</v>
      </c>
      <c r="Z50" s="218">
        <v>28.99</v>
      </c>
      <c r="AA50" s="218">
        <v>9.34</v>
      </c>
      <c r="AB50" s="218">
        <v>0</v>
      </c>
      <c r="AC50" s="218">
        <v>7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57.6</v>
      </c>
      <c r="AL50" s="218">
        <v>0</v>
      </c>
      <c r="AM50" s="218">
        <v>0</v>
      </c>
      <c r="AN50" s="218">
        <v>0</v>
      </c>
      <c r="AO50" s="218">
        <v>0</v>
      </c>
      <c r="AP50" s="218">
        <v>5.4</v>
      </c>
      <c r="AQ50" s="218">
        <v>26.3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38.86</v>
      </c>
      <c r="L51" s="218">
        <v>9.67</v>
      </c>
      <c r="M51" s="218">
        <v>0</v>
      </c>
      <c r="N51" s="218">
        <v>28.99</v>
      </c>
      <c r="O51" s="218">
        <v>48.69</v>
      </c>
      <c r="P51" s="218">
        <v>48.86</v>
      </c>
      <c r="Q51" s="218">
        <v>1.86</v>
      </c>
      <c r="R51" s="218">
        <v>5.43</v>
      </c>
      <c r="S51" s="218">
        <v>3.2</v>
      </c>
      <c r="T51" s="218">
        <v>0</v>
      </c>
      <c r="U51" s="218">
        <v>235.52</v>
      </c>
      <c r="V51" s="218">
        <v>0</v>
      </c>
      <c r="W51" s="218">
        <v>4.83</v>
      </c>
      <c r="X51" s="218">
        <v>14.5</v>
      </c>
      <c r="Y51" s="218">
        <v>0</v>
      </c>
      <c r="Z51" s="218">
        <v>28.99</v>
      </c>
      <c r="AA51" s="218">
        <v>9.34</v>
      </c>
      <c r="AB51" s="218">
        <v>0</v>
      </c>
      <c r="AC51" s="218">
        <v>7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57.6</v>
      </c>
      <c r="AL51" s="218">
        <v>0</v>
      </c>
      <c r="AM51" s="218">
        <v>0</v>
      </c>
      <c r="AN51" s="218">
        <v>0</v>
      </c>
      <c r="AO51" s="218">
        <v>0</v>
      </c>
      <c r="AP51" s="218">
        <v>6.3</v>
      </c>
      <c r="AQ51" s="218">
        <v>26.3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38.86</v>
      </c>
      <c r="L52" s="218">
        <v>9.67</v>
      </c>
      <c r="M52" s="218">
        <v>0</v>
      </c>
      <c r="N52" s="218">
        <v>28.99</v>
      </c>
      <c r="O52" s="218">
        <v>48.69</v>
      </c>
      <c r="P52" s="218">
        <v>48.86</v>
      </c>
      <c r="Q52" s="218">
        <v>1.86</v>
      </c>
      <c r="R52" s="218">
        <v>5.43</v>
      </c>
      <c r="S52" s="218">
        <v>3.2</v>
      </c>
      <c r="T52" s="218">
        <v>0</v>
      </c>
      <c r="U52" s="218">
        <v>235.52</v>
      </c>
      <c r="V52" s="218">
        <v>0</v>
      </c>
      <c r="W52" s="218">
        <v>4.83</v>
      </c>
      <c r="X52" s="218">
        <v>14.5</v>
      </c>
      <c r="Y52" s="218">
        <v>0</v>
      </c>
      <c r="Z52" s="218">
        <v>28.99</v>
      </c>
      <c r="AA52" s="218">
        <v>9.34</v>
      </c>
      <c r="AB52" s="218">
        <v>0</v>
      </c>
      <c r="AC52" s="218">
        <v>7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57.6</v>
      </c>
      <c r="AL52" s="218">
        <v>0</v>
      </c>
      <c r="AM52" s="218">
        <v>0</v>
      </c>
      <c r="AN52" s="218">
        <v>0</v>
      </c>
      <c r="AO52" s="218">
        <v>0</v>
      </c>
      <c r="AP52" s="218">
        <v>7.2</v>
      </c>
      <c r="AQ52" s="218">
        <v>26.3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38.86</v>
      </c>
      <c r="L53" s="218">
        <v>9.67</v>
      </c>
      <c r="M53" s="218">
        <v>0</v>
      </c>
      <c r="N53" s="218">
        <v>28.99</v>
      </c>
      <c r="O53" s="218">
        <v>48.69</v>
      </c>
      <c r="P53" s="218">
        <v>48.86</v>
      </c>
      <c r="Q53" s="218">
        <v>1.86</v>
      </c>
      <c r="R53" s="218">
        <v>5.43</v>
      </c>
      <c r="S53" s="218">
        <v>3.2</v>
      </c>
      <c r="T53" s="218">
        <v>0</v>
      </c>
      <c r="U53" s="218">
        <v>235.52</v>
      </c>
      <c r="V53" s="218">
        <v>0</v>
      </c>
      <c r="W53" s="218">
        <v>4.83</v>
      </c>
      <c r="X53" s="218">
        <v>14.5</v>
      </c>
      <c r="Y53" s="218">
        <v>0</v>
      </c>
      <c r="Z53" s="218">
        <v>28.99</v>
      </c>
      <c r="AA53" s="218">
        <v>9.34</v>
      </c>
      <c r="AB53" s="218">
        <v>0</v>
      </c>
      <c r="AC53" s="218">
        <v>7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57.6</v>
      </c>
      <c r="AL53" s="218">
        <v>0</v>
      </c>
      <c r="AM53" s="218">
        <v>0</v>
      </c>
      <c r="AN53" s="218">
        <v>0</v>
      </c>
      <c r="AO53" s="218">
        <v>0</v>
      </c>
      <c r="AP53" s="218">
        <v>8.1</v>
      </c>
      <c r="AQ53" s="218">
        <v>26.3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38.86</v>
      </c>
      <c r="L54" s="218">
        <v>9.67</v>
      </c>
      <c r="M54" s="218">
        <v>0</v>
      </c>
      <c r="N54" s="218">
        <v>28.99</v>
      </c>
      <c r="O54" s="218">
        <v>48.69</v>
      </c>
      <c r="P54" s="218">
        <v>48.86</v>
      </c>
      <c r="Q54" s="218">
        <v>1.86</v>
      </c>
      <c r="R54" s="218">
        <v>5.43</v>
      </c>
      <c r="S54" s="218">
        <v>3.2</v>
      </c>
      <c r="T54" s="218">
        <v>0</v>
      </c>
      <c r="U54" s="218">
        <v>235.52</v>
      </c>
      <c r="V54" s="218">
        <v>0</v>
      </c>
      <c r="W54" s="218">
        <v>4.83</v>
      </c>
      <c r="X54" s="218">
        <v>14.5</v>
      </c>
      <c r="Y54" s="218">
        <v>0</v>
      </c>
      <c r="Z54" s="218">
        <v>28.99</v>
      </c>
      <c r="AA54" s="218">
        <v>9.34</v>
      </c>
      <c r="AB54" s="218">
        <v>0</v>
      </c>
      <c r="AC54" s="218">
        <v>7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57.6</v>
      </c>
      <c r="AL54" s="218">
        <v>0</v>
      </c>
      <c r="AM54" s="218">
        <v>0</v>
      </c>
      <c r="AN54" s="218">
        <v>0</v>
      </c>
      <c r="AO54" s="218">
        <v>0</v>
      </c>
      <c r="AP54" s="218">
        <v>9</v>
      </c>
      <c r="AQ54" s="218">
        <v>26.3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38.86</v>
      </c>
      <c r="L55" s="218">
        <v>9.67</v>
      </c>
      <c r="M55" s="218">
        <v>0</v>
      </c>
      <c r="N55" s="218">
        <v>28.99</v>
      </c>
      <c r="O55" s="218">
        <v>48.69</v>
      </c>
      <c r="P55" s="218">
        <v>48.86</v>
      </c>
      <c r="Q55" s="218">
        <v>1.86</v>
      </c>
      <c r="R55" s="218">
        <v>5.43</v>
      </c>
      <c r="S55" s="218">
        <v>3.2</v>
      </c>
      <c r="T55" s="218">
        <v>0</v>
      </c>
      <c r="U55" s="218">
        <v>235.52</v>
      </c>
      <c r="V55" s="218">
        <v>0</v>
      </c>
      <c r="W55" s="218">
        <v>4.83</v>
      </c>
      <c r="X55" s="218">
        <v>14.5</v>
      </c>
      <c r="Y55" s="218">
        <v>0</v>
      </c>
      <c r="Z55" s="218">
        <v>28.99</v>
      </c>
      <c r="AA55" s="218">
        <v>9.34</v>
      </c>
      <c r="AB55" s="218">
        <v>0</v>
      </c>
      <c r="AC55" s="218">
        <v>7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57.6</v>
      </c>
      <c r="AL55" s="218">
        <v>0</v>
      </c>
      <c r="AM55" s="218">
        <v>0</v>
      </c>
      <c r="AN55" s="218">
        <v>0</v>
      </c>
      <c r="AO55" s="218">
        <v>14.4</v>
      </c>
      <c r="AP55" s="218">
        <v>0</v>
      </c>
      <c r="AQ55" s="218">
        <v>26.3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38.86</v>
      </c>
      <c r="L56" s="218">
        <v>9.67</v>
      </c>
      <c r="M56" s="218">
        <v>0</v>
      </c>
      <c r="N56" s="218">
        <v>28.99</v>
      </c>
      <c r="O56" s="218">
        <v>48.69</v>
      </c>
      <c r="P56" s="218">
        <v>48.86</v>
      </c>
      <c r="Q56" s="218">
        <v>1.86</v>
      </c>
      <c r="R56" s="218">
        <v>5.43</v>
      </c>
      <c r="S56" s="218">
        <v>3.2</v>
      </c>
      <c r="T56" s="218">
        <v>0</v>
      </c>
      <c r="U56" s="218">
        <v>235.52</v>
      </c>
      <c r="V56" s="218">
        <v>0</v>
      </c>
      <c r="W56" s="218">
        <v>4.83</v>
      </c>
      <c r="X56" s="218">
        <v>14.5</v>
      </c>
      <c r="Y56" s="218">
        <v>0</v>
      </c>
      <c r="Z56" s="218">
        <v>28.99</v>
      </c>
      <c r="AA56" s="218">
        <v>9.34</v>
      </c>
      <c r="AB56" s="218">
        <v>0</v>
      </c>
      <c r="AC56" s="218">
        <v>7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57.6</v>
      </c>
      <c r="AL56" s="218">
        <v>0</v>
      </c>
      <c r="AM56" s="218">
        <v>0</v>
      </c>
      <c r="AN56" s="218">
        <v>0</v>
      </c>
      <c r="AO56" s="218">
        <v>21.6</v>
      </c>
      <c r="AP56" s="218">
        <v>0</v>
      </c>
      <c r="AQ56" s="218">
        <v>26.3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39.15</v>
      </c>
      <c r="L57" s="218">
        <v>9.67</v>
      </c>
      <c r="M57" s="218">
        <v>0</v>
      </c>
      <c r="N57" s="218">
        <v>13.53</v>
      </c>
      <c r="O57" s="218">
        <v>22</v>
      </c>
      <c r="P57" s="218">
        <v>48.86</v>
      </c>
      <c r="Q57" s="218">
        <v>1.86</v>
      </c>
      <c r="R57" s="218">
        <v>5.22</v>
      </c>
      <c r="S57" s="218">
        <v>3.34</v>
      </c>
      <c r="T57" s="218">
        <v>0</v>
      </c>
      <c r="U57" s="218">
        <v>235.52</v>
      </c>
      <c r="V57" s="218">
        <v>0</v>
      </c>
      <c r="W57" s="218">
        <v>4.83</v>
      </c>
      <c r="X57" s="218">
        <v>14.5</v>
      </c>
      <c r="Y57" s="218">
        <v>0</v>
      </c>
      <c r="Z57" s="218">
        <v>28.86</v>
      </c>
      <c r="AA57" s="218">
        <v>9.34</v>
      </c>
      <c r="AB57" s="218">
        <v>0</v>
      </c>
      <c r="AC57" s="218">
        <v>7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57.6</v>
      </c>
      <c r="AL57" s="218">
        <v>0</v>
      </c>
      <c r="AM57" s="218">
        <v>0</v>
      </c>
      <c r="AN57" s="218">
        <v>0</v>
      </c>
      <c r="AO57" s="218">
        <v>32.4</v>
      </c>
      <c r="AP57" s="218">
        <v>0</v>
      </c>
      <c r="AQ57" s="218">
        <v>26.3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39.15</v>
      </c>
      <c r="L58" s="218">
        <v>9.67</v>
      </c>
      <c r="M58" s="218">
        <v>0</v>
      </c>
      <c r="N58" s="218">
        <v>13.53</v>
      </c>
      <c r="O58" s="218">
        <v>22</v>
      </c>
      <c r="P58" s="218">
        <v>48.86</v>
      </c>
      <c r="Q58" s="218">
        <v>1.86</v>
      </c>
      <c r="R58" s="218">
        <v>5.22</v>
      </c>
      <c r="S58" s="218">
        <v>3.34</v>
      </c>
      <c r="T58" s="218">
        <v>0</v>
      </c>
      <c r="U58" s="218">
        <v>235.52</v>
      </c>
      <c r="V58" s="218">
        <v>0</v>
      </c>
      <c r="W58" s="218">
        <v>4.83</v>
      </c>
      <c r="X58" s="218">
        <v>14.5</v>
      </c>
      <c r="Y58" s="218">
        <v>0</v>
      </c>
      <c r="Z58" s="218">
        <v>28.99</v>
      </c>
      <c r="AA58" s="218">
        <v>9.34</v>
      </c>
      <c r="AB58" s="218">
        <v>0</v>
      </c>
      <c r="AC58" s="218">
        <v>7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57.6</v>
      </c>
      <c r="AL58" s="218">
        <v>0</v>
      </c>
      <c r="AM58" s="218">
        <v>0</v>
      </c>
      <c r="AN58" s="218">
        <v>0</v>
      </c>
      <c r="AO58" s="218">
        <v>45</v>
      </c>
      <c r="AP58" s="218">
        <v>0</v>
      </c>
      <c r="AQ58" s="218">
        <v>26.3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39.369999999999997</v>
      </c>
      <c r="L59" s="218">
        <v>9.67</v>
      </c>
      <c r="M59" s="218">
        <v>0</v>
      </c>
      <c r="N59" s="218">
        <v>13.53</v>
      </c>
      <c r="O59" s="218">
        <v>22</v>
      </c>
      <c r="P59" s="218">
        <v>48.86</v>
      </c>
      <c r="Q59" s="218">
        <v>1.86</v>
      </c>
      <c r="R59" s="218">
        <v>5.22</v>
      </c>
      <c r="S59" s="218">
        <v>3.34</v>
      </c>
      <c r="T59" s="218">
        <v>0</v>
      </c>
      <c r="U59" s="218">
        <v>235.52</v>
      </c>
      <c r="V59" s="218">
        <v>0</v>
      </c>
      <c r="W59" s="218">
        <v>4.83</v>
      </c>
      <c r="X59" s="218">
        <v>14.5</v>
      </c>
      <c r="Y59" s="218">
        <v>0</v>
      </c>
      <c r="Z59" s="218">
        <v>28.99</v>
      </c>
      <c r="AA59" s="218">
        <v>9.34</v>
      </c>
      <c r="AB59" s="218">
        <v>0</v>
      </c>
      <c r="AC59" s="218">
        <v>7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57.6</v>
      </c>
      <c r="AL59" s="218">
        <v>0</v>
      </c>
      <c r="AM59" s="218">
        <v>0</v>
      </c>
      <c r="AN59" s="218">
        <v>0</v>
      </c>
      <c r="AO59" s="218">
        <v>57.6</v>
      </c>
      <c r="AP59" s="218">
        <v>0</v>
      </c>
      <c r="AQ59" s="218">
        <v>26.3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39.69</v>
      </c>
      <c r="L60" s="218">
        <v>9.67</v>
      </c>
      <c r="M60" s="218">
        <v>0</v>
      </c>
      <c r="N60" s="218">
        <v>13.53</v>
      </c>
      <c r="O60" s="218">
        <v>22</v>
      </c>
      <c r="P60" s="218">
        <v>48.86</v>
      </c>
      <c r="Q60" s="218">
        <v>1.86</v>
      </c>
      <c r="R60" s="218">
        <v>5.22</v>
      </c>
      <c r="S60" s="218">
        <v>3.34</v>
      </c>
      <c r="T60" s="218">
        <v>0</v>
      </c>
      <c r="U60" s="218">
        <v>235.52</v>
      </c>
      <c r="V60" s="218">
        <v>0</v>
      </c>
      <c r="W60" s="218">
        <v>4.83</v>
      </c>
      <c r="X60" s="218">
        <v>14.5</v>
      </c>
      <c r="Y60" s="218">
        <v>0</v>
      </c>
      <c r="Z60" s="218">
        <v>28.99</v>
      </c>
      <c r="AA60" s="218">
        <v>9.34</v>
      </c>
      <c r="AB60" s="218">
        <v>0</v>
      </c>
      <c r="AC60" s="218">
        <v>7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57.6</v>
      </c>
      <c r="AL60" s="218">
        <v>0</v>
      </c>
      <c r="AM60" s="218">
        <v>0</v>
      </c>
      <c r="AN60" s="218">
        <v>0</v>
      </c>
      <c r="AO60" s="218">
        <v>57.6</v>
      </c>
      <c r="AP60" s="218">
        <v>0</v>
      </c>
      <c r="AQ60" s="218">
        <v>26.3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39.57</v>
      </c>
      <c r="L61" s="218">
        <v>9.67</v>
      </c>
      <c r="M61" s="218">
        <v>0</v>
      </c>
      <c r="N61" s="218">
        <v>13.53</v>
      </c>
      <c r="O61" s="218">
        <v>22</v>
      </c>
      <c r="P61" s="218">
        <v>48.86</v>
      </c>
      <c r="Q61" s="218">
        <v>1.86</v>
      </c>
      <c r="R61" s="218">
        <v>5.41</v>
      </c>
      <c r="S61" s="218">
        <v>3.34</v>
      </c>
      <c r="T61" s="218">
        <v>0</v>
      </c>
      <c r="U61" s="218">
        <v>235.52</v>
      </c>
      <c r="V61" s="218">
        <v>0</v>
      </c>
      <c r="W61" s="218">
        <v>4.83</v>
      </c>
      <c r="X61" s="218">
        <v>14.5</v>
      </c>
      <c r="Y61" s="218">
        <v>0</v>
      </c>
      <c r="Z61" s="218">
        <v>28.99</v>
      </c>
      <c r="AA61" s="218">
        <v>9.34</v>
      </c>
      <c r="AB61" s="218">
        <v>0</v>
      </c>
      <c r="AC61" s="218">
        <v>7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57.6</v>
      </c>
      <c r="AL61" s="218">
        <v>0</v>
      </c>
      <c r="AM61" s="218">
        <v>0</v>
      </c>
      <c r="AN61" s="218">
        <v>0</v>
      </c>
      <c r="AO61" s="218">
        <v>57.6</v>
      </c>
      <c r="AP61" s="218">
        <v>0</v>
      </c>
      <c r="AQ61" s="218">
        <v>26.3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9.67</v>
      </c>
      <c r="M62" s="218">
        <v>0</v>
      </c>
      <c r="N62" s="218">
        <v>13.53</v>
      </c>
      <c r="O62" s="218">
        <v>22</v>
      </c>
      <c r="P62" s="218">
        <v>48.86</v>
      </c>
      <c r="Q62" s="218">
        <v>1.86</v>
      </c>
      <c r="R62" s="218">
        <v>5.41</v>
      </c>
      <c r="S62" s="218">
        <v>3.34</v>
      </c>
      <c r="T62" s="218">
        <v>0</v>
      </c>
      <c r="U62" s="218">
        <v>235.52</v>
      </c>
      <c r="V62" s="218">
        <v>0</v>
      </c>
      <c r="W62" s="218">
        <v>4.83</v>
      </c>
      <c r="X62" s="218">
        <v>14.5</v>
      </c>
      <c r="Y62" s="218">
        <v>0</v>
      </c>
      <c r="Z62" s="218">
        <v>28.99</v>
      </c>
      <c r="AA62" s="218">
        <v>9.34</v>
      </c>
      <c r="AB62" s="218">
        <v>0</v>
      </c>
      <c r="AC62" s="218">
        <v>7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57.6</v>
      </c>
      <c r="AL62" s="218">
        <v>0</v>
      </c>
      <c r="AM62" s="218">
        <v>0</v>
      </c>
      <c r="AN62" s="218">
        <v>0</v>
      </c>
      <c r="AO62" s="218">
        <v>57.6</v>
      </c>
      <c r="AP62" s="218">
        <v>0</v>
      </c>
      <c r="AQ62" s="218">
        <v>26.3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9.67</v>
      </c>
      <c r="M63" s="218">
        <v>0</v>
      </c>
      <c r="N63" s="218">
        <v>28.99</v>
      </c>
      <c r="O63" s="218">
        <v>46.57</v>
      </c>
      <c r="P63" s="218">
        <v>65.16</v>
      </c>
      <c r="Q63" s="218">
        <v>1.86</v>
      </c>
      <c r="R63" s="218">
        <v>5.41</v>
      </c>
      <c r="S63" s="218">
        <v>3.34</v>
      </c>
      <c r="T63" s="218">
        <v>0</v>
      </c>
      <c r="U63" s="218">
        <v>235.52</v>
      </c>
      <c r="V63" s="218">
        <v>0</v>
      </c>
      <c r="W63" s="218">
        <v>4.83</v>
      </c>
      <c r="X63" s="218">
        <v>14.5</v>
      </c>
      <c r="Y63" s="218">
        <v>0</v>
      </c>
      <c r="Z63" s="218">
        <v>28.99</v>
      </c>
      <c r="AA63" s="218">
        <v>9.34</v>
      </c>
      <c r="AB63" s="218">
        <v>0</v>
      </c>
      <c r="AC63" s="218">
        <v>7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57.6</v>
      </c>
      <c r="AL63" s="218">
        <v>0</v>
      </c>
      <c r="AM63" s="218">
        <v>0</v>
      </c>
      <c r="AN63" s="218">
        <v>0</v>
      </c>
      <c r="AO63" s="218">
        <v>57.6</v>
      </c>
      <c r="AP63" s="218">
        <v>0</v>
      </c>
      <c r="AQ63" s="218">
        <v>26.3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9.67</v>
      </c>
      <c r="M64" s="218">
        <v>0</v>
      </c>
      <c r="N64" s="218">
        <v>28.99</v>
      </c>
      <c r="O64" s="218">
        <v>48.69</v>
      </c>
      <c r="P64" s="218">
        <v>65.16</v>
      </c>
      <c r="Q64" s="218">
        <v>1.86</v>
      </c>
      <c r="R64" s="218">
        <v>5.41</v>
      </c>
      <c r="S64" s="218">
        <v>3.34</v>
      </c>
      <c r="T64" s="218">
        <v>0</v>
      </c>
      <c r="U64" s="218">
        <v>235.52</v>
      </c>
      <c r="V64" s="218">
        <v>0</v>
      </c>
      <c r="W64" s="218">
        <v>4.83</v>
      </c>
      <c r="X64" s="218">
        <v>14.5</v>
      </c>
      <c r="Y64" s="218">
        <v>0</v>
      </c>
      <c r="Z64" s="218">
        <v>28.99</v>
      </c>
      <c r="AA64" s="218">
        <v>9.34</v>
      </c>
      <c r="AB64" s="218">
        <v>0</v>
      </c>
      <c r="AC64" s="218">
        <v>7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57.6</v>
      </c>
      <c r="AL64" s="218">
        <v>0</v>
      </c>
      <c r="AM64" s="218">
        <v>0</v>
      </c>
      <c r="AN64" s="218">
        <v>0</v>
      </c>
      <c r="AO64" s="218">
        <v>57.6</v>
      </c>
      <c r="AP64" s="218">
        <v>0</v>
      </c>
      <c r="AQ64" s="218">
        <v>26.3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9.67</v>
      </c>
      <c r="M65" s="218">
        <v>0</v>
      </c>
      <c r="N65" s="218">
        <v>29</v>
      </c>
      <c r="O65" s="218">
        <v>48.69</v>
      </c>
      <c r="P65" s="218">
        <v>50.91</v>
      </c>
      <c r="Q65" s="218">
        <v>1.86</v>
      </c>
      <c r="R65" s="218">
        <v>5.41</v>
      </c>
      <c r="S65" s="218">
        <v>3.34</v>
      </c>
      <c r="T65" s="218">
        <v>0</v>
      </c>
      <c r="U65" s="218">
        <v>235.52</v>
      </c>
      <c r="V65" s="218">
        <v>0</v>
      </c>
      <c r="W65" s="218">
        <v>4.83</v>
      </c>
      <c r="X65" s="218">
        <v>14.5</v>
      </c>
      <c r="Y65" s="218">
        <v>0</v>
      </c>
      <c r="Z65" s="218">
        <v>28.99</v>
      </c>
      <c r="AA65" s="218">
        <v>9.34</v>
      </c>
      <c r="AB65" s="218">
        <v>0</v>
      </c>
      <c r="AC65" s="218">
        <v>7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57.6</v>
      </c>
      <c r="AL65" s="218">
        <v>0</v>
      </c>
      <c r="AM65" s="218">
        <v>0</v>
      </c>
      <c r="AN65" s="218">
        <v>0</v>
      </c>
      <c r="AO65" s="218">
        <v>39.6</v>
      </c>
      <c r="AP65" s="218">
        <v>0</v>
      </c>
      <c r="AQ65" s="218">
        <v>26.3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9.67</v>
      </c>
      <c r="M66" s="218">
        <v>0</v>
      </c>
      <c r="N66" s="218">
        <v>29</v>
      </c>
      <c r="O66" s="218">
        <v>48.69</v>
      </c>
      <c r="P66" s="218">
        <v>49.22</v>
      </c>
      <c r="Q66" s="218">
        <v>1.86</v>
      </c>
      <c r="R66" s="218">
        <v>5.41</v>
      </c>
      <c r="S66" s="218">
        <v>3.34</v>
      </c>
      <c r="T66" s="218">
        <v>0</v>
      </c>
      <c r="U66" s="218">
        <v>235.52</v>
      </c>
      <c r="V66" s="218">
        <v>0</v>
      </c>
      <c r="W66" s="218">
        <v>4.83</v>
      </c>
      <c r="X66" s="218">
        <v>14.5</v>
      </c>
      <c r="Y66" s="218">
        <v>0</v>
      </c>
      <c r="Z66" s="218">
        <v>28.99</v>
      </c>
      <c r="AA66" s="218">
        <v>9.34</v>
      </c>
      <c r="AB66" s="218">
        <v>0</v>
      </c>
      <c r="AC66" s="218">
        <v>7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57.6</v>
      </c>
      <c r="AL66" s="218">
        <v>0</v>
      </c>
      <c r="AM66" s="218">
        <v>0</v>
      </c>
      <c r="AN66" s="218">
        <v>0</v>
      </c>
      <c r="AO66" s="218">
        <v>30.6</v>
      </c>
      <c r="AP66" s="218">
        <v>0</v>
      </c>
      <c r="AQ66" s="218">
        <v>26.3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9.67</v>
      </c>
      <c r="M67" s="218">
        <v>0</v>
      </c>
      <c r="N67" s="218">
        <v>29</v>
      </c>
      <c r="O67" s="218">
        <v>48.69</v>
      </c>
      <c r="P67" s="218">
        <v>49.22</v>
      </c>
      <c r="Q67" s="218">
        <v>1.86</v>
      </c>
      <c r="R67" s="218">
        <v>5.41</v>
      </c>
      <c r="S67" s="218">
        <v>3.34</v>
      </c>
      <c r="T67" s="218">
        <v>0</v>
      </c>
      <c r="U67" s="218">
        <v>235.52</v>
      </c>
      <c r="V67" s="218">
        <v>0</v>
      </c>
      <c r="W67" s="218">
        <v>4.83</v>
      </c>
      <c r="X67" s="218">
        <v>14.5</v>
      </c>
      <c r="Y67" s="218">
        <v>0</v>
      </c>
      <c r="Z67" s="218">
        <v>28.99</v>
      </c>
      <c r="AA67" s="218">
        <v>9.34</v>
      </c>
      <c r="AB67" s="218">
        <v>0</v>
      </c>
      <c r="AC67" s="218">
        <v>7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57.6</v>
      </c>
      <c r="AL67" s="218">
        <v>0</v>
      </c>
      <c r="AM67" s="218">
        <v>0</v>
      </c>
      <c r="AN67" s="218">
        <v>0</v>
      </c>
      <c r="AO67" s="218">
        <v>23.4</v>
      </c>
      <c r="AP67" s="218">
        <v>0</v>
      </c>
      <c r="AQ67" s="218">
        <v>26.3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9.67</v>
      </c>
      <c r="M68" s="218">
        <v>0</v>
      </c>
      <c r="N68" s="218">
        <v>29</v>
      </c>
      <c r="O68" s="218">
        <v>48.69</v>
      </c>
      <c r="P68" s="218">
        <v>49.22</v>
      </c>
      <c r="Q68" s="218">
        <v>1.86</v>
      </c>
      <c r="R68" s="218">
        <v>5.41</v>
      </c>
      <c r="S68" s="218">
        <v>3.34</v>
      </c>
      <c r="T68" s="218">
        <v>0</v>
      </c>
      <c r="U68" s="218">
        <v>235.52</v>
      </c>
      <c r="V68" s="218">
        <v>0</v>
      </c>
      <c r="W68" s="218">
        <v>4.83</v>
      </c>
      <c r="X68" s="218">
        <v>14.5</v>
      </c>
      <c r="Y68" s="218">
        <v>0</v>
      </c>
      <c r="Z68" s="218">
        <v>28.99</v>
      </c>
      <c r="AA68" s="218">
        <v>9.34</v>
      </c>
      <c r="AB68" s="218">
        <v>0</v>
      </c>
      <c r="AC68" s="218">
        <v>7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57.6</v>
      </c>
      <c r="AL68" s="218">
        <v>0</v>
      </c>
      <c r="AM68" s="218">
        <v>0</v>
      </c>
      <c r="AN68" s="218">
        <v>0</v>
      </c>
      <c r="AO68" s="218">
        <v>12.6</v>
      </c>
      <c r="AP68" s="218">
        <v>0</v>
      </c>
      <c r="AQ68" s="218">
        <v>26.3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9.67</v>
      </c>
      <c r="M69" s="218">
        <v>0</v>
      </c>
      <c r="N69" s="218">
        <v>29</v>
      </c>
      <c r="O69" s="218">
        <v>48.69</v>
      </c>
      <c r="P69" s="218">
        <v>49.22</v>
      </c>
      <c r="Q69" s="218">
        <v>1.86</v>
      </c>
      <c r="R69" s="218">
        <v>5.41</v>
      </c>
      <c r="S69" s="218">
        <v>3.34</v>
      </c>
      <c r="T69" s="218">
        <v>0</v>
      </c>
      <c r="U69" s="218">
        <v>235.52</v>
      </c>
      <c r="V69" s="218">
        <v>0</v>
      </c>
      <c r="W69" s="218">
        <v>4.83</v>
      </c>
      <c r="X69" s="218">
        <v>14.5</v>
      </c>
      <c r="Y69" s="218">
        <v>0</v>
      </c>
      <c r="Z69" s="218">
        <v>28.99</v>
      </c>
      <c r="AA69" s="218">
        <v>9.34</v>
      </c>
      <c r="AB69" s="218">
        <v>0</v>
      </c>
      <c r="AC69" s="218">
        <v>7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57.6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26.3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9.67</v>
      </c>
      <c r="M70" s="218">
        <v>0</v>
      </c>
      <c r="N70" s="218">
        <v>29</v>
      </c>
      <c r="O70" s="218">
        <v>48.69</v>
      </c>
      <c r="P70" s="218">
        <v>49.22</v>
      </c>
      <c r="Q70" s="218">
        <v>1.86</v>
      </c>
      <c r="R70" s="218">
        <v>5.41</v>
      </c>
      <c r="S70" s="218">
        <v>3.34</v>
      </c>
      <c r="T70" s="218">
        <v>0</v>
      </c>
      <c r="U70" s="218">
        <v>235.52</v>
      </c>
      <c r="V70" s="218">
        <v>0</v>
      </c>
      <c r="W70" s="218">
        <v>4.83</v>
      </c>
      <c r="X70" s="218">
        <v>14.5</v>
      </c>
      <c r="Y70" s="218">
        <v>0</v>
      </c>
      <c r="Z70" s="218">
        <v>28.99</v>
      </c>
      <c r="AA70" s="218">
        <v>9.34</v>
      </c>
      <c r="AB70" s="218">
        <v>0</v>
      </c>
      <c r="AC70" s="218">
        <v>7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57.6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26.3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9.67</v>
      </c>
      <c r="M71" s="218">
        <v>0</v>
      </c>
      <c r="N71" s="218">
        <v>29</v>
      </c>
      <c r="O71" s="218">
        <v>39.049999999999997</v>
      </c>
      <c r="P71" s="218">
        <v>48.9</v>
      </c>
      <c r="Q71" s="218">
        <v>1.86</v>
      </c>
      <c r="R71" s="218">
        <v>5.41</v>
      </c>
      <c r="S71" s="218">
        <v>3.34</v>
      </c>
      <c r="T71" s="218">
        <v>0</v>
      </c>
      <c r="U71" s="218">
        <v>235.52</v>
      </c>
      <c r="V71" s="218">
        <v>0</v>
      </c>
      <c r="W71" s="218">
        <v>4.83</v>
      </c>
      <c r="X71" s="218">
        <v>10.1</v>
      </c>
      <c r="Y71" s="218">
        <v>0</v>
      </c>
      <c r="Z71" s="218">
        <v>29</v>
      </c>
      <c r="AA71" s="218">
        <v>9.34</v>
      </c>
      <c r="AB71" s="218">
        <v>0</v>
      </c>
      <c r="AC71" s="218">
        <v>7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48.58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26.3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9.67</v>
      </c>
      <c r="M72" s="218">
        <v>0</v>
      </c>
      <c r="N72" s="218">
        <v>29</v>
      </c>
      <c r="O72" s="218">
        <v>48.6</v>
      </c>
      <c r="P72" s="218">
        <v>49.21</v>
      </c>
      <c r="Q72" s="218">
        <v>1.86</v>
      </c>
      <c r="R72" s="218">
        <v>5.41</v>
      </c>
      <c r="S72" s="218">
        <v>3.34</v>
      </c>
      <c r="T72" s="218">
        <v>0</v>
      </c>
      <c r="U72" s="218">
        <v>235.52</v>
      </c>
      <c r="V72" s="218">
        <v>0</v>
      </c>
      <c r="W72" s="218">
        <v>4.83</v>
      </c>
      <c r="X72" s="218">
        <v>14.59</v>
      </c>
      <c r="Y72" s="218">
        <v>0</v>
      </c>
      <c r="Z72" s="218">
        <v>43.49</v>
      </c>
      <c r="AA72" s="218">
        <v>9.34</v>
      </c>
      <c r="AB72" s="218">
        <v>0</v>
      </c>
      <c r="AC72" s="218">
        <v>7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48.58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23.3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9.67</v>
      </c>
      <c r="M73" s="218">
        <v>0</v>
      </c>
      <c r="N73" s="218">
        <v>29</v>
      </c>
      <c r="O73" s="218">
        <v>48.69</v>
      </c>
      <c r="P73" s="218">
        <v>49.21</v>
      </c>
      <c r="Q73" s="218">
        <v>1.86</v>
      </c>
      <c r="R73" s="218">
        <v>5.16</v>
      </c>
      <c r="S73" s="218">
        <v>3.34</v>
      </c>
      <c r="T73" s="218">
        <v>0</v>
      </c>
      <c r="U73" s="218">
        <v>235.52</v>
      </c>
      <c r="V73" s="218">
        <v>0</v>
      </c>
      <c r="W73" s="218">
        <v>4.83</v>
      </c>
      <c r="X73" s="218">
        <v>17.399999999999999</v>
      </c>
      <c r="Y73" s="218">
        <v>0</v>
      </c>
      <c r="Z73" s="218">
        <v>68.31</v>
      </c>
      <c r="AA73" s="218">
        <v>9.34</v>
      </c>
      <c r="AB73" s="218">
        <v>0</v>
      </c>
      <c r="AC73" s="218">
        <v>7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48.58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15.93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9.67</v>
      </c>
      <c r="M74" s="218">
        <v>0</v>
      </c>
      <c r="N74" s="218">
        <v>29</v>
      </c>
      <c r="O74" s="218">
        <v>48.69</v>
      </c>
      <c r="P74" s="218">
        <v>49.21</v>
      </c>
      <c r="Q74" s="218">
        <v>1.86</v>
      </c>
      <c r="R74" s="218">
        <v>5.16</v>
      </c>
      <c r="S74" s="218">
        <v>3.34</v>
      </c>
      <c r="T74" s="218">
        <v>0</v>
      </c>
      <c r="U74" s="218">
        <v>235.52</v>
      </c>
      <c r="V74" s="218">
        <v>0</v>
      </c>
      <c r="W74" s="218">
        <v>4.83</v>
      </c>
      <c r="X74" s="218">
        <v>17.399999999999999</v>
      </c>
      <c r="Y74" s="218">
        <v>0</v>
      </c>
      <c r="Z74" s="218">
        <v>68.31</v>
      </c>
      <c r="AA74" s="218">
        <v>9.34</v>
      </c>
      <c r="AB74" s="218">
        <v>0</v>
      </c>
      <c r="AC74" s="218">
        <v>7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48.58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11.24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9.67</v>
      </c>
      <c r="M75" s="218">
        <v>0</v>
      </c>
      <c r="N75" s="218">
        <v>29</v>
      </c>
      <c r="O75" s="218">
        <v>48.69</v>
      </c>
      <c r="P75" s="218">
        <v>49.22</v>
      </c>
      <c r="Q75" s="218">
        <v>1.8</v>
      </c>
      <c r="R75" s="218">
        <v>5.16</v>
      </c>
      <c r="S75" s="218">
        <v>3.35</v>
      </c>
      <c r="T75" s="218">
        <v>0</v>
      </c>
      <c r="U75" s="218">
        <v>235.52</v>
      </c>
      <c r="V75" s="218">
        <v>0</v>
      </c>
      <c r="W75" s="218">
        <v>4.83</v>
      </c>
      <c r="X75" s="218">
        <v>17.399999999999999</v>
      </c>
      <c r="Y75" s="218">
        <v>0</v>
      </c>
      <c r="Z75" s="218">
        <v>64.290000000000006</v>
      </c>
      <c r="AA75" s="218">
        <v>9.34</v>
      </c>
      <c r="AB75" s="218">
        <v>0</v>
      </c>
      <c r="AC75" s="218">
        <v>7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48.58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9.67</v>
      </c>
      <c r="M76" s="218">
        <v>0</v>
      </c>
      <c r="N76" s="218">
        <v>29</v>
      </c>
      <c r="O76" s="218">
        <v>48.69</v>
      </c>
      <c r="P76" s="218">
        <v>49.22</v>
      </c>
      <c r="Q76" s="218">
        <v>1.8</v>
      </c>
      <c r="R76" s="218">
        <v>5.16</v>
      </c>
      <c r="S76" s="218">
        <v>3.35</v>
      </c>
      <c r="T76" s="218">
        <v>0</v>
      </c>
      <c r="U76" s="218">
        <v>235.52</v>
      </c>
      <c r="V76" s="218">
        <v>0</v>
      </c>
      <c r="W76" s="218">
        <v>4.83</v>
      </c>
      <c r="X76" s="218">
        <v>17.399999999999999</v>
      </c>
      <c r="Y76" s="218">
        <v>0</v>
      </c>
      <c r="Z76" s="218">
        <v>68.31</v>
      </c>
      <c r="AA76" s="218">
        <v>9.34</v>
      </c>
      <c r="AB76" s="218">
        <v>0</v>
      </c>
      <c r="AC76" s="218">
        <v>7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48.58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9.67</v>
      </c>
      <c r="M77" s="218">
        <v>0</v>
      </c>
      <c r="N77" s="218">
        <v>29</v>
      </c>
      <c r="O77" s="218">
        <v>48.69</v>
      </c>
      <c r="P77" s="218">
        <v>49.4</v>
      </c>
      <c r="Q77" s="218">
        <v>1.8</v>
      </c>
      <c r="R77" s="218">
        <v>5</v>
      </c>
      <c r="S77" s="218">
        <v>3.34</v>
      </c>
      <c r="T77" s="218">
        <v>0</v>
      </c>
      <c r="U77" s="218">
        <v>235.52</v>
      </c>
      <c r="V77" s="218">
        <v>5.09</v>
      </c>
      <c r="W77" s="218">
        <v>11.39</v>
      </c>
      <c r="X77" s="218">
        <v>31.97</v>
      </c>
      <c r="Y77" s="218">
        <v>0</v>
      </c>
      <c r="Z77" s="218">
        <v>68.31</v>
      </c>
      <c r="AA77" s="218">
        <v>9.1</v>
      </c>
      <c r="AB77" s="218">
        <v>0</v>
      </c>
      <c r="AC77" s="218">
        <v>7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48.58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9.67</v>
      </c>
      <c r="M78" s="218">
        <v>0</v>
      </c>
      <c r="N78" s="218">
        <v>29</v>
      </c>
      <c r="O78" s="218">
        <v>48.69</v>
      </c>
      <c r="P78" s="218">
        <v>49.4</v>
      </c>
      <c r="Q78" s="218">
        <v>1.8</v>
      </c>
      <c r="R78" s="218">
        <v>5</v>
      </c>
      <c r="S78" s="218">
        <v>3.34</v>
      </c>
      <c r="T78" s="218">
        <v>0</v>
      </c>
      <c r="U78" s="218">
        <v>235.52</v>
      </c>
      <c r="V78" s="218">
        <v>5.09</v>
      </c>
      <c r="W78" s="218">
        <v>11.01</v>
      </c>
      <c r="X78" s="218">
        <v>36.11</v>
      </c>
      <c r="Y78" s="218">
        <v>0</v>
      </c>
      <c r="Z78" s="218">
        <v>68.31</v>
      </c>
      <c r="AA78" s="218">
        <v>22.14</v>
      </c>
      <c r="AB78" s="218">
        <v>0</v>
      </c>
      <c r="AC78" s="218">
        <v>7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48.58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9.67</v>
      </c>
      <c r="M79" s="218">
        <v>0</v>
      </c>
      <c r="N79" s="218">
        <v>29</v>
      </c>
      <c r="O79" s="218">
        <v>48.69</v>
      </c>
      <c r="P79" s="218">
        <v>49.4</v>
      </c>
      <c r="Q79" s="218">
        <v>1.93</v>
      </c>
      <c r="R79" s="218">
        <v>5</v>
      </c>
      <c r="S79" s="218">
        <v>3</v>
      </c>
      <c r="T79" s="218">
        <v>0</v>
      </c>
      <c r="U79" s="218">
        <v>235.52</v>
      </c>
      <c r="V79" s="218">
        <v>5.09</v>
      </c>
      <c r="W79" s="218">
        <v>4.83</v>
      </c>
      <c r="X79" s="218">
        <v>36.21</v>
      </c>
      <c r="Y79" s="218">
        <v>0</v>
      </c>
      <c r="Z79" s="218">
        <v>68.31</v>
      </c>
      <c r="AA79" s="218">
        <v>9.67</v>
      </c>
      <c r="AB79" s="218">
        <v>0</v>
      </c>
      <c r="AC79" s="218">
        <v>7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48.58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9.67</v>
      </c>
      <c r="M80" s="218">
        <v>0</v>
      </c>
      <c r="N80" s="218">
        <v>29</v>
      </c>
      <c r="O80" s="218">
        <v>48.69</v>
      </c>
      <c r="P80" s="218">
        <v>49.4</v>
      </c>
      <c r="Q80" s="218">
        <v>1.93</v>
      </c>
      <c r="R80" s="218">
        <v>5</v>
      </c>
      <c r="S80" s="218">
        <v>3</v>
      </c>
      <c r="T80" s="218">
        <v>0</v>
      </c>
      <c r="U80" s="218">
        <v>235.52</v>
      </c>
      <c r="V80" s="218">
        <v>5.09</v>
      </c>
      <c r="W80" s="218">
        <v>4.83</v>
      </c>
      <c r="X80" s="218">
        <v>36.21</v>
      </c>
      <c r="Y80" s="218">
        <v>0</v>
      </c>
      <c r="Z80" s="218">
        <v>68.31</v>
      </c>
      <c r="AA80" s="218">
        <v>9.67</v>
      </c>
      <c r="AB80" s="218">
        <v>0</v>
      </c>
      <c r="AC80" s="218">
        <v>7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48.58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22.23</v>
      </c>
      <c r="M81" s="218">
        <v>0</v>
      </c>
      <c r="N81" s="218">
        <v>29</v>
      </c>
      <c r="O81" s="218">
        <v>48.69</v>
      </c>
      <c r="P81" s="218">
        <v>49.4</v>
      </c>
      <c r="Q81" s="218">
        <v>5.48</v>
      </c>
      <c r="R81" s="218">
        <v>10.77</v>
      </c>
      <c r="S81" s="218">
        <v>6.71</v>
      </c>
      <c r="T81" s="218">
        <v>0</v>
      </c>
      <c r="U81" s="218">
        <v>235.52</v>
      </c>
      <c r="V81" s="218">
        <v>5.09</v>
      </c>
      <c r="W81" s="218">
        <v>11.39</v>
      </c>
      <c r="X81" s="218">
        <v>36.21</v>
      </c>
      <c r="Y81" s="218">
        <v>0</v>
      </c>
      <c r="Z81" s="218">
        <v>70.680000000000007</v>
      </c>
      <c r="AA81" s="218">
        <v>9.43</v>
      </c>
      <c r="AB81" s="218">
        <v>0</v>
      </c>
      <c r="AC81" s="218">
        <v>7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48.58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22.23</v>
      </c>
      <c r="M82" s="218">
        <v>0</v>
      </c>
      <c r="N82" s="218">
        <v>29</v>
      </c>
      <c r="O82" s="218">
        <v>48.69</v>
      </c>
      <c r="P82" s="218">
        <v>49.4</v>
      </c>
      <c r="Q82" s="218">
        <v>5.48</v>
      </c>
      <c r="R82" s="218">
        <v>10.77</v>
      </c>
      <c r="S82" s="218">
        <v>6.71</v>
      </c>
      <c r="T82" s="218">
        <v>0</v>
      </c>
      <c r="U82" s="218">
        <v>235.52</v>
      </c>
      <c r="V82" s="218">
        <v>5.09</v>
      </c>
      <c r="W82" s="218">
        <v>11.39</v>
      </c>
      <c r="X82" s="218">
        <v>36.21</v>
      </c>
      <c r="Y82" s="218">
        <v>0</v>
      </c>
      <c r="Z82" s="218">
        <v>67.13</v>
      </c>
      <c r="AA82" s="218">
        <v>9.43</v>
      </c>
      <c r="AB82" s="218">
        <v>0</v>
      </c>
      <c r="AC82" s="218">
        <v>7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48.58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22.23</v>
      </c>
      <c r="M83" s="218">
        <v>0</v>
      </c>
      <c r="N83" s="218">
        <v>29</v>
      </c>
      <c r="O83" s="218">
        <v>48.69</v>
      </c>
      <c r="P83" s="218">
        <v>49.4</v>
      </c>
      <c r="Q83" s="218">
        <v>5.48</v>
      </c>
      <c r="R83" s="218">
        <v>10.77</v>
      </c>
      <c r="S83" s="218">
        <v>6.71</v>
      </c>
      <c r="T83" s="218">
        <v>0</v>
      </c>
      <c r="U83" s="218">
        <v>235.52</v>
      </c>
      <c r="V83" s="218">
        <v>5.09</v>
      </c>
      <c r="W83" s="218">
        <v>11.39</v>
      </c>
      <c r="X83" s="218">
        <v>36.21</v>
      </c>
      <c r="Y83" s="218">
        <v>0</v>
      </c>
      <c r="Z83" s="218">
        <v>32.1</v>
      </c>
      <c r="AA83" s="218">
        <v>9.43</v>
      </c>
      <c r="AB83" s="218">
        <v>0</v>
      </c>
      <c r="AC83" s="218">
        <v>7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48.58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22.23</v>
      </c>
      <c r="M84" s="218">
        <v>0</v>
      </c>
      <c r="N84" s="218">
        <v>29</v>
      </c>
      <c r="O84" s="218">
        <v>48.69</v>
      </c>
      <c r="P84" s="218">
        <v>49.4</v>
      </c>
      <c r="Q84" s="218">
        <v>5.48</v>
      </c>
      <c r="R84" s="218">
        <v>10.77</v>
      </c>
      <c r="S84" s="218">
        <v>6.71</v>
      </c>
      <c r="T84" s="218">
        <v>0</v>
      </c>
      <c r="U84" s="218">
        <v>235.52</v>
      </c>
      <c r="V84" s="218">
        <v>5.09</v>
      </c>
      <c r="W84" s="218">
        <v>11.39</v>
      </c>
      <c r="X84" s="218">
        <v>36.21</v>
      </c>
      <c r="Y84" s="218">
        <v>0</v>
      </c>
      <c r="Z84" s="218">
        <v>32.1</v>
      </c>
      <c r="AA84" s="218">
        <v>9.43</v>
      </c>
      <c r="AB84" s="218">
        <v>0</v>
      </c>
      <c r="AC84" s="218">
        <v>7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48.58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9.67</v>
      </c>
      <c r="M85" s="218">
        <v>0</v>
      </c>
      <c r="N85" s="218">
        <v>29</v>
      </c>
      <c r="O85" s="218">
        <v>48.69</v>
      </c>
      <c r="P85" s="218">
        <v>49.4</v>
      </c>
      <c r="Q85" s="218">
        <v>1.93</v>
      </c>
      <c r="R85" s="218">
        <v>5</v>
      </c>
      <c r="S85" s="218">
        <v>3</v>
      </c>
      <c r="T85" s="218">
        <v>0</v>
      </c>
      <c r="U85" s="218">
        <v>235.52</v>
      </c>
      <c r="V85" s="218">
        <v>5.09</v>
      </c>
      <c r="W85" s="218">
        <v>11.39</v>
      </c>
      <c r="X85" s="218">
        <v>36.21</v>
      </c>
      <c r="Y85" s="218">
        <v>0</v>
      </c>
      <c r="Z85" s="218">
        <v>68.31</v>
      </c>
      <c r="AA85" s="218">
        <v>22.14</v>
      </c>
      <c r="AB85" s="218">
        <v>0</v>
      </c>
      <c r="AC85" s="218">
        <v>7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48.58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9.67</v>
      </c>
      <c r="M86" s="218">
        <v>0</v>
      </c>
      <c r="N86" s="218">
        <v>29</v>
      </c>
      <c r="O86" s="218">
        <v>48.69</v>
      </c>
      <c r="P86" s="218">
        <v>49.4</v>
      </c>
      <c r="Q86" s="218">
        <v>1.93</v>
      </c>
      <c r="R86" s="218">
        <v>5</v>
      </c>
      <c r="S86" s="218">
        <v>3</v>
      </c>
      <c r="T86" s="218">
        <v>0</v>
      </c>
      <c r="U86" s="218">
        <v>235.52</v>
      </c>
      <c r="V86" s="218">
        <v>5.09</v>
      </c>
      <c r="W86" s="218">
        <v>11.39</v>
      </c>
      <c r="X86" s="218">
        <v>36.21</v>
      </c>
      <c r="Y86" s="218">
        <v>0</v>
      </c>
      <c r="Z86" s="218">
        <v>68.31</v>
      </c>
      <c r="AA86" s="218">
        <v>22.14</v>
      </c>
      <c r="AB86" s="218">
        <v>0</v>
      </c>
      <c r="AC86" s="218">
        <v>7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48.58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9.67</v>
      </c>
      <c r="M87" s="218">
        <v>0</v>
      </c>
      <c r="N87" s="218">
        <v>29</v>
      </c>
      <c r="O87" s="218">
        <v>48.69</v>
      </c>
      <c r="P87" s="218">
        <v>49.4</v>
      </c>
      <c r="Q87" s="218">
        <v>1.93</v>
      </c>
      <c r="R87" s="218">
        <v>5</v>
      </c>
      <c r="S87" s="218">
        <v>3.41</v>
      </c>
      <c r="T87" s="218">
        <v>0</v>
      </c>
      <c r="U87" s="218">
        <v>235.52</v>
      </c>
      <c r="V87" s="218">
        <v>5.09</v>
      </c>
      <c r="W87" s="218">
        <v>11.39</v>
      </c>
      <c r="X87" s="218">
        <v>36.44</v>
      </c>
      <c r="Y87" s="218">
        <v>0</v>
      </c>
      <c r="Z87" s="218">
        <v>68.31</v>
      </c>
      <c r="AA87" s="218">
        <v>22.14</v>
      </c>
      <c r="AB87" s="218">
        <v>0</v>
      </c>
      <c r="AC87" s="218">
        <v>7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48.58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9.67</v>
      </c>
      <c r="M88" s="218">
        <v>0</v>
      </c>
      <c r="N88" s="218">
        <v>29</v>
      </c>
      <c r="O88" s="218">
        <v>48.69</v>
      </c>
      <c r="P88" s="218">
        <v>49.4</v>
      </c>
      <c r="Q88" s="218">
        <v>1.93</v>
      </c>
      <c r="R88" s="218">
        <v>5</v>
      </c>
      <c r="S88" s="218">
        <v>3.41</v>
      </c>
      <c r="T88" s="218">
        <v>0</v>
      </c>
      <c r="U88" s="218">
        <v>235.52</v>
      </c>
      <c r="V88" s="218">
        <v>5.09</v>
      </c>
      <c r="W88" s="218">
        <v>11.39</v>
      </c>
      <c r="X88" s="218">
        <v>36.22</v>
      </c>
      <c r="Y88" s="218">
        <v>0</v>
      </c>
      <c r="Z88" s="218">
        <v>68.31</v>
      </c>
      <c r="AA88" s="218">
        <v>22.14</v>
      </c>
      <c r="AB88" s="218">
        <v>0</v>
      </c>
      <c r="AC88" s="218">
        <v>7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48.58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9.67</v>
      </c>
      <c r="M89" s="218">
        <v>0</v>
      </c>
      <c r="N89" s="218">
        <v>29</v>
      </c>
      <c r="O89" s="218">
        <v>48.69</v>
      </c>
      <c r="P89" s="218">
        <v>49.4</v>
      </c>
      <c r="Q89" s="218">
        <v>1.93</v>
      </c>
      <c r="R89" s="218">
        <v>5.48</v>
      </c>
      <c r="S89" s="218">
        <v>3.41</v>
      </c>
      <c r="T89" s="218">
        <v>0</v>
      </c>
      <c r="U89" s="218">
        <v>235.52</v>
      </c>
      <c r="V89" s="218">
        <v>5.09</v>
      </c>
      <c r="W89" s="218">
        <v>11.39</v>
      </c>
      <c r="X89" s="218">
        <v>36.22</v>
      </c>
      <c r="Y89" s="218">
        <v>0</v>
      </c>
      <c r="Z89" s="218">
        <v>68.31</v>
      </c>
      <c r="AA89" s="218">
        <v>22.14</v>
      </c>
      <c r="AB89" s="218">
        <v>0</v>
      </c>
      <c r="AC89" s="218">
        <v>7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48.58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9.67</v>
      </c>
      <c r="M90" s="218">
        <v>0</v>
      </c>
      <c r="N90" s="218">
        <v>29</v>
      </c>
      <c r="O90" s="218">
        <v>48.69</v>
      </c>
      <c r="P90" s="218">
        <v>49.4</v>
      </c>
      <c r="Q90" s="218">
        <v>1.93</v>
      </c>
      <c r="R90" s="218">
        <v>5.48</v>
      </c>
      <c r="S90" s="218">
        <v>3.41</v>
      </c>
      <c r="T90" s="218">
        <v>0</v>
      </c>
      <c r="U90" s="218">
        <v>235.52</v>
      </c>
      <c r="V90" s="218">
        <v>5.09</v>
      </c>
      <c r="W90" s="218">
        <v>11.39</v>
      </c>
      <c r="X90" s="218">
        <v>36.22</v>
      </c>
      <c r="Y90" s="218">
        <v>0</v>
      </c>
      <c r="Z90" s="218">
        <v>68.31</v>
      </c>
      <c r="AA90" s="218">
        <v>22.14</v>
      </c>
      <c r="AB90" s="218">
        <v>0</v>
      </c>
      <c r="AC90" s="218">
        <v>7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48.58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9.67</v>
      </c>
      <c r="M91" s="218">
        <v>0</v>
      </c>
      <c r="N91" s="218">
        <v>29</v>
      </c>
      <c r="O91" s="218">
        <v>48.69</v>
      </c>
      <c r="P91" s="218">
        <v>49.4</v>
      </c>
      <c r="Q91" s="218">
        <v>1.93</v>
      </c>
      <c r="R91" s="218">
        <v>5.48</v>
      </c>
      <c r="S91" s="218">
        <v>3.41</v>
      </c>
      <c r="T91" s="218">
        <v>0</v>
      </c>
      <c r="U91" s="218">
        <v>235.52</v>
      </c>
      <c r="V91" s="218">
        <v>5.09</v>
      </c>
      <c r="W91" s="218">
        <v>11.39</v>
      </c>
      <c r="X91" s="218">
        <v>36.22</v>
      </c>
      <c r="Y91" s="218">
        <v>0</v>
      </c>
      <c r="Z91" s="218">
        <v>68.31</v>
      </c>
      <c r="AA91" s="218">
        <v>22.14</v>
      </c>
      <c r="AB91" s="218">
        <v>0</v>
      </c>
      <c r="AC91" s="218">
        <v>7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48.58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9.67</v>
      </c>
      <c r="M92" s="218">
        <v>0</v>
      </c>
      <c r="N92" s="218">
        <v>29</v>
      </c>
      <c r="O92" s="218">
        <v>48.69</v>
      </c>
      <c r="P92" s="218">
        <v>49.4</v>
      </c>
      <c r="Q92" s="218">
        <v>1.93</v>
      </c>
      <c r="R92" s="218">
        <v>5.48</v>
      </c>
      <c r="S92" s="218">
        <v>3.41</v>
      </c>
      <c r="T92" s="218">
        <v>0</v>
      </c>
      <c r="U92" s="218">
        <v>235.52</v>
      </c>
      <c r="V92" s="218">
        <v>5.09</v>
      </c>
      <c r="W92" s="218">
        <v>11.39</v>
      </c>
      <c r="X92" s="218">
        <v>36.22</v>
      </c>
      <c r="Y92" s="218">
        <v>0</v>
      </c>
      <c r="Z92" s="218">
        <v>68.31</v>
      </c>
      <c r="AA92" s="218">
        <v>22.14</v>
      </c>
      <c r="AB92" s="218">
        <v>0</v>
      </c>
      <c r="AC92" s="218">
        <v>7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48.58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9.67</v>
      </c>
      <c r="M93" s="218">
        <v>0</v>
      </c>
      <c r="N93" s="218">
        <v>29</v>
      </c>
      <c r="O93" s="218">
        <v>48.69</v>
      </c>
      <c r="P93" s="218">
        <v>49.22</v>
      </c>
      <c r="Q93" s="218">
        <v>1.93</v>
      </c>
      <c r="R93" s="218">
        <v>5.48</v>
      </c>
      <c r="S93" s="218">
        <v>3.41</v>
      </c>
      <c r="T93" s="218">
        <v>0</v>
      </c>
      <c r="U93" s="218">
        <v>235.52</v>
      </c>
      <c r="V93" s="218">
        <v>5.09</v>
      </c>
      <c r="W93" s="218">
        <v>11.39</v>
      </c>
      <c r="X93" s="218">
        <v>36.22</v>
      </c>
      <c r="Y93" s="218">
        <v>0</v>
      </c>
      <c r="Z93" s="218">
        <v>68.31</v>
      </c>
      <c r="AA93" s="218">
        <v>22.14</v>
      </c>
      <c r="AB93" s="218">
        <v>0</v>
      </c>
      <c r="AC93" s="218">
        <v>7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39.380000000000003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9.67</v>
      </c>
      <c r="M94" s="218">
        <v>0</v>
      </c>
      <c r="N94" s="218">
        <v>29</v>
      </c>
      <c r="O94" s="218">
        <v>48.69</v>
      </c>
      <c r="P94" s="218">
        <v>49.22</v>
      </c>
      <c r="Q94" s="218">
        <v>1.93</v>
      </c>
      <c r="R94" s="218">
        <v>5.48</v>
      </c>
      <c r="S94" s="218">
        <v>3.41</v>
      </c>
      <c r="T94" s="218">
        <v>0</v>
      </c>
      <c r="U94" s="218">
        <v>235.52</v>
      </c>
      <c r="V94" s="218">
        <v>5.09</v>
      </c>
      <c r="W94" s="218">
        <v>11.39</v>
      </c>
      <c r="X94" s="218">
        <v>36.22</v>
      </c>
      <c r="Y94" s="218">
        <v>0</v>
      </c>
      <c r="Z94" s="218">
        <v>68.31</v>
      </c>
      <c r="AA94" s="218">
        <v>22.14</v>
      </c>
      <c r="AB94" s="218">
        <v>0</v>
      </c>
      <c r="AC94" s="218">
        <v>7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14.4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9.67</v>
      </c>
      <c r="M95" s="218">
        <v>0</v>
      </c>
      <c r="N95" s="218">
        <v>29</v>
      </c>
      <c r="O95" s="218">
        <v>48.69</v>
      </c>
      <c r="P95" s="218">
        <v>49.22</v>
      </c>
      <c r="Q95" s="218">
        <v>1.93</v>
      </c>
      <c r="R95" s="218">
        <v>5.46</v>
      </c>
      <c r="S95" s="218">
        <v>3.4</v>
      </c>
      <c r="T95" s="218">
        <v>0</v>
      </c>
      <c r="U95" s="218">
        <v>235.52</v>
      </c>
      <c r="V95" s="218">
        <v>5.09</v>
      </c>
      <c r="W95" s="218">
        <v>11.39</v>
      </c>
      <c r="X95" s="218">
        <v>36.21</v>
      </c>
      <c r="Y95" s="218">
        <v>0</v>
      </c>
      <c r="Z95" s="218">
        <v>68.31</v>
      </c>
      <c r="AA95" s="218">
        <v>22.14</v>
      </c>
      <c r="AB95" s="218">
        <v>0</v>
      </c>
      <c r="AC95" s="218">
        <v>7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0.06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9.67</v>
      </c>
      <c r="M96" s="218">
        <v>0</v>
      </c>
      <c r="N96" s="218">
        <v>29</v>
      </c>
      <c r="O96" s="218">
        <v>48.69</v>
      </c>
      <c r="P96" s="218">
        <v>49.22</v>
      </c>
      <c r="Q96" s="218">
        <v>1.93</v>
      </c>
      <c r="R96" s="218">
        <v>5.32</v>
      </c>
      <c r="S96" s="218">
        <v>3.4</v>
      </c>
      <c r="T96" s="218">
        <v>0</v>
      </c>
      <c r="U96" s="218">
        <v>235.52</v>
      </c>
      <c r="V96" s="218">
        <v>5.09</v>
      </c>
      <c r="W96" s="218">
        <v>11.39</v>
      </c>
      <c r="X96" s="218">
        <v>36.21</v>
      </c>
      <c r="Y96" s="218">
        <v>0</v>
      </c>
      <c r="Z96" s="218">
        <v>68.31</v>
      </c>
      <c r="AA96" s="218">
        <v>22.14</v>
      </c>
      <c r="AB96" s="218">
        <v>0</v>
      </c>
      <c r="AC96" s="218">
        <v>7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0.06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9.67</v>
      </c>
      <c r="M97" s="218">
        <v>0</v>
      </c>
      <c r="N97" s="218">
        <v>29</v>
      </c>
      <c r="O97" s="218">
        <v>48.69</v>
      </c>
      <c r="P97" s="218">
        <v>49.22</v>
      </c>
      <c r="Q97" s="218">
        <v>1.93</v>
      </c>
      <c r="R97" s="218">
        <v>5.32</v>
      </c>
      <c r="S97" s="218">
        <v>3.4</v>
      </c>
      <c r="T97" s="218">
        <v>0</v>
      </c>
      <c r="U97" s="218">
        <v>235.52</v>
      </c>
      <c r="V97" s="218">
        <v>5.09</v>
      </c>
      <c r="W97" s="218">
        <v>11.39</v>
      </c>
      <c r="X97" s="218">
        <v>36.21</v>
      </c>
      <c r="Y97" s="218">
        <v>0</v>
      </c>
      <c r="Z97" s="218">
        <v>68.31</v>
      </c>
      <c r="AA97" s="218">
        <v>22.14</v>
      </c>
      <c r="AB97" s="218">
        <v>0</v>
      </c>
      <c r="AC97" s="218">
        <v>7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0.06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9.67</v>
      </c>
      <c r="M98" s="218">
        <v>0</v>
      </c>
      <c r="N98" s="218">
        <v>29</v>
      </c>
      <c r="O98" s="218">
        <v>48.69</v>
      </c>
      <c r="P98" s="218">
        <v>49.22</v>
      </c>
      <c r="Q98" s="218">
        <v>1.93</v>
      </c>
      <c r="R98" s="218">
        <v>5.32</v>
      </c>
      <c r="S98" s="218">
        <v>3.4</v>
      </c>
      <c r="T98" s="218">
        <v>0</v>
      </c>
      <c r="U98" s="218">
        <v>235.52</v>
      </c>
      <c r="V98" s="218">
        <v>5.09</v>
      </c>
      <c r="W98" s="218">
        <v>11.39</v>
      </c>
      <c r="X98" s="218">
        <v>36.21</v>
      </c>
      <c r="Y98" s="218">
        <v>0</v>
      </c>
      <c r="Z98" s="218">
        <v>68.31</v>
      </c>
      <c r="AA98" s="218">
        <v>22.14</v>
      </c>
      <c r="AB98" s="218">
        <v>0</v>
      </c>
      <c r="AC98" s="218">
        <v>7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0.06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0.56794749999999949</v>
      </c>
      <c r="L99">
        <f t="shared" si="0"/>
        <v>0.27363249999999983</v>
      </c>
      <c r="M99">
        <f t="shared" si="0"/>
        <v>0</v>
      </c>
      <c r="N99">
        <f t="shared" si="0"/>
        <v>0.67293250000000016</v>
      </c>
      <c r="O99">
        <f t="shared" si="0"/>
        <v>1.1257900000000001</v>
      </c>
      <c r="P99">
        <f t="shared" si="0"/>
        <v>1.1848799999999997</v>
      </c>
      <c r="Q99">
        <f t="shared" si="0"/>
        <v>4.848000000000003E-2</v>
      </c>
      <c r="R99">
        <f t="shared" si="0"/>
        <v>0.13112250000000022</v>
      </c>
      <c r="S99">
        <f t="shared" si="0"/>
        <v>8.1660000000000038E-2</v>
      </c>
      <c r="T99">
        <f t="shared" si="0"/>
        <v>0</v>
      </c>
      <c r="U99">
        <f t="shared" si="0"/>
        <v>5.6524800000000086</v>
      </c>
      <c r="V99">
        <f t="shared" si="0"/>
        <v>3.9282500000000019E-2</v>
      </c>
      <c r="W99">
        <f t="shared" si="0"/>
        <v>0.15798749999999989</v>
      </c>
      <c r="X99">
        <f t="shared" si="0"/>
        <v>0.50078250000000024</v>
      </c>
      <c r="Y99">
        <f t="shared" si="0"/>
        <v>0</v>
      </c>
      <c r="Z99">
        <f t="shared" si="0"/>
        <v>0.93618499999999971</v>
      </c>
      <c r="AA99">
        <f t="shared" si="0"/>
        <v>0.27235499999999996</v>
      </c>
      <c r="AB99">
        <f t="shared" si="0"/>
        <v>0</v>
      </c>
      <c r="AC99">
        <f t="shared" si="0"/>
        <v>0.1701375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1.2598949999999989</v>
      </c>
      <c r="AL99">
        <f t="shared" si="0"/>
        <v>2.7000000000000001E-3</v>
      </c>
      <c r="AM99">
        <f t="shared" si="0"/>
        <v>0</v>
      </c>
      <c r="AN99">
        <f t="shared" si="0"/>
        <v>0</v>
      </c>
      <c r="AO99">
        <f t="shared" si="0"/>
        <v>0.14130000000000001</v>
      </c>
      <c r="AP99">
        <f t="shared" si="0"/>
        <v>1.035E-2</v>
      </c>
      <c r="AQ99">
        <f t="shared" ref="AQ99:AT99" si="1">SUM(AQ3:AQ98)/4000</f>
        <v>0.29718749999999977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45048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2.2599999999999998</v>
      </c>
      <c r="L3" s="218">
        <v>102.45</v>
      </c>
      <c r="M3" s="218">
        <v>27.28</v>
      </c>
      <c r="N3" s="218">
        <v>35.03</v>
      </c>
      <c r="O3" s="218">
        <v>0</v>
      </c>
      <c r="P3" s="218">
        <v>30.24</v>
      </c>
      <c r="Q3" s="218">
        <v>0</v>
      </c>
      <c r="R3" s="218">
        <v>6.19</v>
      </c>
      <c r="S3" s="218">
        <v>4.03</v>
      </c>
      <c r="T3" s="218">
        <v>0</v>
      </c>
      <c r="U3" s="218">
        <v>51.74</v>
      </c>
      <c r="V3" s="218">
        <v>1.2</v>
      </c>
      <c r="W3" s="218">
        <v>2.41</v>
      </c>
      <c r="X3" s="218">
        <v>14.5</v>
      </c>
      <c r="Y3" s="218">
        <v>0</v>
      </c>
      <c r="Z3" s="218">
        <v>14.5</v>
      </c>
      <c r="AA3" s="218">
        <v>7.73</v>
      </c>
      <c r="AB3" s="218">
        <v>0</v>
      </c>
      <c r="AC3" s="218">
        <v>11.27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69.599999999999994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2.2599999999999998</v>
      </c>
      <c r="L4" s="218">
        <v>102.45</v>
      </c>
      <c r="M4" s="218">
        <v>27.28</v>
      </c>
      <c r="N4" s="218">
        <v>35.03</v>
      </c>
      <c r="O4" s="218">
        <v>0</v>
      </c>
      <c r="P4" s="218">
        <v>30.24</v>
      </c>
      <c r="Q4" s="218">
        <v>0</v>
      </c>
      <c r="R4" s="218">
        <v>6.19</v>
      </c>
      <c r="S4" s="218">
        <v>4.03</v>
      </c>
      <c r="T4" s="218">
        <v>0</v>
      </c>
      <c r="U4" s="218">
        <v>51.74</v>
      </c>
      <c r="V4" s="218">
        <v>4.1399999999999997</v>
      </c>
      <c r="W4" s="218">
        <v>2.9</v>
      </c>
      <c r="X4" s="218">
        <v>14.5</v>
      </c>
      <c r="Y4" s="218">
        <v>0</v>
      </c>
      <c r="Z4" s="218">
        <v>14.5</v>
      </c>
      <c r="AA4" s="218">
        <v>7.73</v>
      </c>
      <c r="AB4" s="218">
        <v>0</v>
      </c>
      <c r="AC4" s="218">
        <v>11.27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69.599999999999994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2.2599999999999998</v>
      </c>
      <c r="L5" s="218">
        <v>102.45</v>
      </c>
      <c r="M5" s="218">
        <v>27.28</v>
      </c>
      <c r="N5" s="218">
        <v>35.03</v>
      </c>
      <c r="O5" s="218">
        <v>0</v>
      </c>
      <c r="P5" s="218">
        <v>30.24</v>
      </c>
      <c r="Q5" s="218">
        <v>0</v>
      </c>
      <c r="R5" s="218">
        <v>6.65</v>
      </c>
      <c r="S5" s="218">
        <v>4.03</v>
      </c>
      <c r="T5" s="218">
        <v>0</v>
      </c>
      <c r="U5" s="218">
        <v>51.74</v>
      </c>
      <c r="V5" s="218">
        <v>6.15</v>
      </c>
      <c r="W5" s="218">
        <v>2.9</v>
      </c>
      <c r="X5" s="218">
        <v>14.5</v>
      </c>
      <c r="Y5" s="218">
        <v>0</v>
      </c>
      <c r="Z5" s="218">
        <v>14.5</v>
      </c>
      <c r="AA5" s="218">
        <v>7.73</v>
      </c>
      <c r="AB5" s="218">
        <v>0</v>
      </c>
      <c r="AC5" s="218">
        <v>11.27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69.599999999999994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2.2599999999999998</v>
      </c>
      <c r="L6" s="218">
        <v>102.45</v>
      </c>
      <c r="M6" s="218">
        <v>27.28</v>
      </c>
      <c r="N6" s="218">
        <v>35.03</v>
      </c>
      <c r="O6" s="218">
        <v>0</v>
      </c>
      <c r="P6" s="218">
        <v>30.24</v>
      </c>
      <c r="Q6" s="218">
        <v>0</v>
      </c>
      <c r="R6" s="218">
        <v>6.65</v>
      </c>
      <c r="S6" s="218">
        <v>4.03</v>
      </c>
      <c r="T6" s="218">
        <v>0</v>
      </c>
      <c r="U6" s="218">
        <v>51.74</v>
      </c>
      <c r="V6" s="218">
        <v>6.15</v>
      </c>
      <c r="W6" s="218">
        <v>2.9</v>
      </c>
      <c r="X6" s="218">
        <v>14.5</v>
      </c>
      <c r="Y6" s="218">
        <v>0</v>
      </c>
      <c r="Z6" s="218">
        <v>14.5</v>
      </c>
      <c r="AA6" s="218">
        <v>7.73</v>
      </c>
      <c r="AB6" s="218">
        <v>0</v>
      </c>
      <c r="AC6" s="218">
        <v>11.27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69.599999999999994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2.2599999999999998</v>
      </c>
      <c r="L7" s="218">
        <v>102.45</v>
      </c>
      <c r="M7" s="218">
        <v>27.28</v>
      </c>
      <c r="N7" s="218">
        <v>35.03</v>
      </c>
      <c r="O7" s="218">
        <v>0</v>
      </c>
      <c r="P7" s="218">
        <v>30.24</v>
      </c>
      <c r="Q7" s="218">
        <v>0</v>
      </c>
      <c r="R7" s="218">
        <v>6.65</v>
      </c>
      <c r="S7" s="218">
        <v>4.03</v>
      </c>
      <c r="T7" s="218">
        <v>0</v>
      </c>
      <c r="U7" s="218">
        <v>51.74</v>
      </c>
      <c r="V7" s="218">
        <v>6.15</v>
      </c>
      <c r="W7" s="218">
        <v>2.9</v>
      </c>
      <c r="X7" s="218">
        <v>14.5</v>
      </c>
      <c r="Y7" s="218">
        <v>0</v>
      </c>
      <c r="Z7" s="218">
        <v>14.5</v>
      </c>
      <c r="AA7" s="218">
        <v>7.73</v>
      </c>
      <c r="AB7" s="218">
        <v>0</v>
      </c>
      <c r="AC7" s="218">
        <v>11.27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69.599999999999994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2.2599999999999998</v>
      </c>
      <c r="L8" s="218">
        <v>102.45</v>
      </c>
      <c r="M8" s="218">
        <v>27.28</v>
      </c>
      <c r="N8" s="218">
        <v>35.03</v>
      </c>
      <c r="O8" s="218">
        <v>0</v>
      </c>
      <c r="P8" s="218">
        <v>30.24</v>
      </c>
      <c r="Q8" s="218">
        <v>0</v>
      </c>
      <c r="R8" s="218">
        <v>6.65</v>
      </c>
      <c r="S8" s="218">
        <v>4.03</v>
      </c>
      <c r="T8" s="218">
        <v>0</v>
      </c>
      <c r="U8" s="218">
        <v>51.74</v>
      </c>
      <c r="V8" s="218">
        <v>6.15</v>
      </c>
      <c r="W8" s="218">
        <v>2.9</v>
      </c>
      <c r="X8" s="218">
        <v>14.5</v>
      </c>
      <c r="Y8" s="218">
        <v>0</v>
      </c>
      <c r="Z8" s="218">
        <v>14.5</v>
      </c>
      <c r="AA8" s="218">
        <v>7.73</v>
      </c>
      <c r="AB8" s="218">
        <v>0</v>
      </c>
      <c r="AC8" s="218">
        <v>11.27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69.599999999999994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2.2599999999999998</v>
      </c>
      <c r="L9" s="218">
        <v>102.45</v>
      </c>
      <c r="M9" s="218">
        <v>27.28</v>
      </c>
      <c r="N9" s="218">
        <v>35.03</v>
      </c>
      <c r="O9" s="218">
        <v>0</v>
      </c>
      <c r="P9" s="218">
        <v>30.24</v>
      </c>
      <c r="Q9" s="218">
        <v>0</v>
      </c>
      <c r="R9" s="218">
        <v>6.65</v>
      </c>
      <c r="S9" s="218">
        <v>4.03</v>
      </c>
      <c r="T9" s="218">
        <v>0</v>
      </c>
      <c r="U9" s="218">
        <v>51.74</v>
      </c>
      <c r="V9" s="218">
        <v>6.15</v>
      </c>
      <c r="W9" s="218">
        <v>2.9</v>
      </c>
      <c r="X9" s="218">
        <v>14.5</v>
      </c>
      <c r="Y9" s="218">
        <v>0</v>
      </c>
      <c r="Z9" s="218">
        <v>14.5</v>
      </c>
      <c r="AA9" s="218">
        <v>7.73</v>
      </c>
      <c r="AB9" s="218">
        <v>0</v>
      </c>
      <c r="AC9" s="218">
        <v>11.27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69.599999999999994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2.25</v>
      </c>
      <c r="L10" s="218">
        <v>102.45</v>
      </c>
      <c r="M10" s="218">
        <v>27.28</v>
      </c>
      <c r="N10" s="218">
        <v>35.03</v>
      </c>
      <c r="O10" s="218">
        <v>0</v>
      </c>
      <c r="P10" s="218">
        <v>30.24</v>
      </c>
      <c r="Q10" s="218">
        <v>0</v>
      </c>
      <c r="R10" s="218">
        <v>6.65</v>
      </c>
      <c r="S10" s="218">
        <v>4.03</v>
      </c>
      <c r="T10" s="218">
        <v>0</v>
      </c>
      <c r="U10" s="218">
        <v>51.74</v>
      </c>
      <c r="V10" s="218">
        <v>6.15</v>
      </c>
      <c r="W10" s="218">
        <v>2.9</v>
      </c>
      <c r="X10" s="218">
        <v>14.5</v>
      </c>
      <c r="Y10" s="218">
        <v>0</v>
      </c>
      <c r="Z10" s="218">
        <v>14.5</v>
      </c>
      <c r="AA10" s="218">
        <v>7.73</v>
      </c>
      <c r="AB10" s="218">
        <v>0</v>
      </c>
      <c r="AC10" s="218">
        <v>11.27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69.599999999999994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2.25</v>
      </c>
      <c r="L11" s="218">
        <v>102.45</v>
      </c>
      <c r="M11" s="218">
        <v>27.28</v>
      </c>
      <c r="N11" s="218">
        <v>35.03</v>
      </c>
      <c r="O11" s="218">
        <v>0</v>
      </c>
      <c r="P11" s="218">
        <v>30.24</v>
      </c>
      <c r="Q11" s="218">
        <v>0</v>
      </c>
      <c r="R11" s="218">
        <v>6.65</v>
      </c>
      <c r="S11" s="218">
        <v>4.03</v>
      </c>
      <c r="T11" s="218">
        <v>0</v>
      </c>
      <c r="U11" s="218">
        <v>51.74</v>
      </c>
      <c r="V11" s="218">
        <v>6.15</v>
      </c>
      <c r="W11" s="218">
        <v>2.9</v>
      </c>
      <c r="X11" s="218">
        <v>14.5</v>
      </c>
      <c r="Y11" s="218">
        <v>0</v>
      </c>
      <c r="Z11" s="218">
        <v>14.5</v>
      </c>
      <c r="AA11" s="218">
        <v>7.73</v>
      </c>
      <c r="AB11" s="218">
        <v>0</v>
      </c>
      <c r="AC11" s="218">
        <v>11.27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69.599999999999994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2.25</v>
      </c>
      <c r="L12" s="218">
        <v>102.45</v>
      </c>
      <c r="M12" s="218">
        <v>27.28</v>
      </c>
      <c r="N12" s="218">
        <v>35.03</v>
      </c>
      <c r="O12" s="218">
        <v>0</v>
      </c>
      <c r="P12" s="218">
        <v>30.24</v>
      </c>
      <c r="Q12" s="218">
        <v>0</v>
      </c>
      <c r="R12" s="218">
        <v>6.57</v>
      </c>
      <c r="S12" s="218">
        <v>3.86</v>
      </c>
      <c r="T12" s="218">
        <v>0</v>
      </c>
      <c r="U12" s="218">
        <v>51.74</v>
      </c>
      <c r="V12" s="218">
        <v>6.15</v>
      </c>
      <c r="W12" s="218">
        <v>2.9</v>
      </c>
      <c r="X12" s="218">
        <v>14.5</v>
      </c>
      <c r="Y12" s="218">
        <v>0</v>
      </c>
      <c r="Z12" s="218">
        <v>14.5</v>
      </c>
      <c r="AA12" s="218">
        <v>7.73</v>
      </c>
      <c r="AB12" s="218">
        <v>0</v>
      </c>
      <c r="AC12" s="218">
        <v>11.27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69.599999999999994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2.25</v>
      </c>
      <c r="L13" s="218">
        <v>103.28</v>
      </c>
      <c r="M13" s="218">
        <v>27.28</v>
      </c>
      <c r="N13" s="218">
        <v>36.24</v>
      </c>
      <c r="O13" s="218">
        <v>0</v>
      </c>
      <c r="P13" s="218">
        <v>30.24</v>
      </c>
      <c r="Q13" s="218">
        <v>0</v>
      </c>
      <c r="R13" s="218">
        <v>6.65</v>
      </c>
      <c r="S13" s="218">
        <v>4.03</v>
      </c>
      <c r="T13" s="218">
        <v>0</v>
      </c>
      <c r="U13" s="218">
        <v>51.74</v>
      </c>
      <c r="V13" s="218">
        <v>6.15</v>
      </c>
      <c r="W13" s="218">
        <v>2.9</v>
      </c>
      <c r="X13" s="218">
        <v>14.5</v>
      </c>
      <c r="Y13" s="218">
        <v>0</v>
      </c>
      <c r="Z13" s="218">
        <v>14.5</v>
      </c>
      <c r="AA13" s="218">
        <v>7.73</v>
      </c>
      <c r="AB13" s="218">
        <v>0</v>
      </c>
      <c r="AC13" s="218">
        <v>11.27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69.599999999999994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2.25</v>
      </c>
      <c r="L14" s="218">
        <v>102.46</v>
      </c>
      <c r="M14" s="218">
        <v>27.28</v>
      </c>
      <c r="N14" s="218">
        <v>35.020000000000003</v>
      </c>
      <c r="O14" s="218">
        <v>0</v>
      </c>
      <c r="P14" s="218">
        <v>30.24</v>
      </c>
      <c r="Q14" s="218">
        <v>0</v>
      </c>
      <c r="R14" s="218">
        <v>6.65</v>
      </c>
      <c r="S14" s="218">
        <v>4.03</v>
      </c>
      <c r="T14" s="218">
        <v>0</v>
      </c>
      <c r="U14" s="218">
        <v>51.74</v>
      </c>
      <c r="V14" s="218">
        <v>6.15</v>
      </c>
      <c r="W14" s="218">
        <v>2.9</v>
      </c>
      <c r="X14" s="218">
        <v>14.5</v>
      </c>
      <c r="Y14" s="218">
        <v>0</v>
      </c>
      <c r="Z14" s="218">
        <v>14.5</v>
      </c>
      <c r="AA14" s="218">
        <v>7.73</v>
      </c>
      <c r="AB14" s="218">
        <v>0</v>
      </c>
      <c r="AC14" s="218">
        <v>11.27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69.599999999999994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2.25</v>
      </c>
      <c r="L15" s="218">
        <v>102.46</v>
      </c>
      <c r="M15" s="218">
        <v>27.64</v>
      </c>
      <c r="N15" s="218">
        <v>35.020000000000003</v>
      </c>
      <c r="O15" s="218">
        <v>0</v>
      </c>
      <c r="P15" s="218">
        <v>30.24</v>
      </c>
      <c r="Q15" s="218">
        <v>0</v>
      </c>
      <c r="R15" s="218">
        <v>6.65</v>
      </c>
      <c r="S15" s="218">
        <v>4.03</v>
      </c>
      <c r="T15" s="218">
        <v>0</v>
      </c>
      <c r="U15" s="218">
        <v>51.74</v>
      </c>
      <c r="V15" s="218">
        <v>6.15</v>
      </c>
      <c r="W15" s="218">
        <v>2.9</v>
      </c>
      <c r="X15" s="218">
        <v>14.5</v>
      </c>
      <c r="Y15" s="218">
        <v>0</v>
      </c>
      <c r="Z15" s="218">
        <v>14.5</v>
      </c>
      <c r="AA15" s="218">
        <v>7.73</v>
      </c>
      <c r="AB15" s="218">
        <v>0</v>
      </c>
      <c r="AC15" s="218">
        <v>11.27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69.599999999999994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2.25</v>
      </c>
      <c r="L16" s="218">
        <v>102.46</v>
      </c>
      <c r="M16" s="218">
        <v>28.23</v>
      </c>
      <c r="N16" s="218">
        <v>35.020000000000003</v>
      </c>
      <c r="O16" s="218">
        <v>0</v>
      </c>
      <c r="P16" s="218">
        <v>30.24</v>
      </c>
      <c r="Q16" s="218">
        <v>0</v>
      </c>
      <c r="R16" s="218">
        <v>6.65</v>
      </c>
      <c r="S16" s="218">
        <v>4.03</v>
      </c>
      <c r="T16" s="218">
        <v>0</v>
      </c>
      <c r="U16" s="218">
        <v>51.74</v>
      </c>
      <c r="V16" s="218">
        <v>6.15</v>
      </c>
      <c r="W16" s="218">
        <v>2.9</v>
      </c>
      <c r="X16" s="218">
        <v>14.5</v>
      </c>
      <c r="Y16" s="218">
        <v>0</v>
      </c>
      <c r="Z16" s="218">
        <v>14.5</v>
      </c>
      <c r="AA16" s="218">
        <v>7.73</v>
      </c>
      <c r="AB16" s="218">
        <v>0</v>
      </c>
      <c r="AC16" s="218">
        <v>11.27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69.599999999999994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2.25</v>
      </c>
      <c r="L17" s="218">
        <v>102.46</v>
      </c>
      <c r="M17" s="218">
        <v>28.23</v>
      </c>
      <c r="N17" s="218">
        <v>35.020000000000003</v>
      </c>
      <c r="O17" s="218">
        <v>0</v>
      </c>
      <c r="P17" s="218">
        <v>30.24</v>
      </c>
      <c r="Q17" s="218">
        <v>0</v>
      </c>
      <c r="R17" s="218">
        <v>6.65</v>
      </c>
      <c r="S17" s="218">
        <v>4.03</v>
      </c>
      <c r="T17" s="218">
        <v>0</v>
      </c>
      <c r="U17" s="218">
        <v>51.74</v>
      </c>
      <c r="V17" s="218">
        <v>6.15</v>
      </c>
      <c r="W17" s="218">
        <v>2.9</v>
      </c>
      <c r="X17" s="218">
        <v>14.5</v>
      </c>
      <c r="Y17" s="218">
        <v>0</v>
      </c>
      <c r="Z17" s="218">
        <v>14.5</v>
      </c>
      <c r="AA17" s="218">
        <v>7.73</v>
      </c>
      <c r="AB17" s="218">
        <v>0</v>
      </c>
      <c r="AC17" s="218">
        <v>11.27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69.599999999999994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2.25</v>
      </c>
      <c r="L18" s="218">
        <v>102.46</v>
      </c>
      <c r="M18" s="218">
        <v>28.23</v>
      </c>
      <c r="N18" s="218">
        <v>35.020000000000003</v>
      </c>
      <c r="O18" s="218">
        <v>0</v>
      </c>
      <c r="P18" s="218">
        <v>30.24</v>
      </c>
      <c r="Q18" s="218">
        <v>0</v>
      </c>
      <c r="R18" s="218">
        <v>6.65</v>
      </c>
      <c r="S18" s="218">
        <v>4.03</v>
      </c>
      <c r="T18" s="218">
        <v>0</v>
      </c>
      <c r="U18" s="218">
        <v>51.74</v>
      </c>
      <c r="V18" s="218">
        <v>6.15</v>
      </c>
      <c r="W18" s="218">
        <v>2.9</v>
      </c>
      <c r="X18" s="218">
        <v>14.5</v>
      </c>
      <c r="Y18" s="218">
        <v>0</v>
      </c>
      <c r="Z18" s="218">
        <v>14.5</v>
      </c>
      <c r="AA18" s="218">
        <v>7.73</v>
      </c>
      <c r="AB18" s="218">
        <v>0</v>
      </c>
      <c r="AC18" s="218">
        <v>11.27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69.599999999999994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2.2599999999999998</v>
      </c>
      <c r="L19" s="218">
        <v>102.46</v>
      </c>
      <c r="M19" s="218">
        <v>27.64</v>
      </c>
      <c r="N19" s="218">
        <v>35.020000000000003</v>
      </c>
      <c r="O19" s="218">
        <v>0</v>
      </c>
      <c r="P19" s="218">
        <v>30.24</v>
      </c>
      <c r="Q19" s="218">
        <v>0</v>
      </c>
      <c r="R19" s="218">
        <v>6.65</v>
      </c>
      <c r="S19" s="218">
        <v>4.03</v>
      </c>
      <c r="T19" s="218">
        <v>0</v>
      </c>
      <c r="U19" s="218">
        <v>51.74</v>
      </c>
      <c r="V19" s="218">
        <v>6.15</v>
      </c>
      <c r="W19" s="218">
        <v>2.9</v>
      </c>
      <c r="X19" s="218">
        <v>14.5</v>
      </c>
      <c r="Y19" s="218">
        <v>0</v>
      </c>
      <c r="Z19" s="218">
        <v>14.5</v>
      </c>
      <c r="AA19" s="218">
        <v>7.73</v>
      </c>
      <c r="AB19" s="218">
        <v>0</v>
      </c>
      <c r="AC19" s="218">
        <v>11.27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69.599999999999994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2.2599999999999998</v>
      </c>
      <c r="L20" s="218">
        <v>102.46</v>
      </c>
      <c r="M20" s="218">
        <v>27.64</v>
      </c>
      <c r="N20" s="218">
        <v>35.020000000000003</v>
      </c>
      <c r="O20" s="218">
        <v>0</v>
      </c>
      <c r="P20" s="218">
        <v>30.24</v>
      </c>
      <c r="Q20" s="218">
        <v>0</v>
      </c>
      <c r="R20" s="218">
        <v>6.65</v>
      </c>
      <c r="S20" s="218">
        <v>4.03</v>
      </c>
      <c r="T20" s="218">
        <v>0</v>
      </c>
      <c r="U20" s="218">
        <v>51.74</v>
      </c>
      <c r="V20" s="218">
        <v>6.15</v>
      </c>
      <c r="W20" s="218">
        <v>2.9</v>
      </c>
      <c r="X20" s="218">
        <v>14.5</v>
      </c>
      <c r="Y20" s="218">
        <v>0</v>
      </c>
      <c r="Z20" s="218">
        <v>14.5</v>
      </c>
      <c r="AA20" s="218">
        <v>7.73</v>
      </c>
      <c r="AB20" s="218">
        <v>0</v>
      </c>
      <c r="AC20" s="218">
        <v>11.27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69.599999999999994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2.2599999999999998</v>
      </c>
      <c r="L21" s="218">
        <v>102.46</v>
      </c>
      <c r="M21" s="218">
        <v>28.23</v>
      </c>
      <c r="N21" s="218">
        <v>35.020000000000003</v>
      </c>
      <c r="O21" s="218">
        <v>0</v>
      </c>
      <c r="P21" s="218">
        <v>30.24</v>
      </c>
      <c r="Q21" s="218">
        <v>0</v>
      </c>
      <c r="R21" s="218">
        <v>6.65</v>
      </c>
      <c r="S21" s="218">
        <v>4.03</v>
      </c>
      <c r="T21" s="218">
        <v>0</v>
      </c>
      <c r="U21" s="218">
        <v>51.74</v>
      </c>
      <c r="V21" s="218">
        <v>6.15</v>
      </c>
      <c r="W21" s="218">
        <v>2.9</v>
      </c>
      <c r="X21" s="218">
        <v>14.5</v>
      </c>
      <c r="Y21" s="218">
        <v>0</v>
      </c>
      <c r="Z21" s="218">
        <v>14.5</v>
      </c>
      <c r="AA21" s="218">
        <v>7.73</v>
      </c>
      <c r="AB21" s="218">
        <v>0</v>
      </c>
      <c r="AC21" s="218">
        <v>11.27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69.599999999999994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2.2599999999999998</v>
      </c>
      <c r="L22" s="218">
        <v>102.46</v>
      </c>
      <c r="M22" s="218">
        <v>28.23</v>
      </c>
      <c r="N22" s="218">
        <v>35.020000000000003</v>
      </c>
      <c r="O22" s="218">
        <v>0</v>
      </c>
      <c r="P22" s="218">
        <v>30.24</v>
      </c>
      <c r="Q22" s="218">
        <v>0</v>
      </c>
      <c r="R22" s="218">
        <v>6.65</v>
      </c>
      <c r="S22" s="218">
        <v>4.03</v>
      </c>
      <c r="T22" s="218">
        <v>0</v>
      </c>
      <c r="U22" s="218">
        <v>51.74</v>
      </c>
      <c r="V22" s="218">
        <v>6.15</v>
      </c>
      <c r="W22" s="218">
        <v>2.9</v>
      </c>
      <c r="X22" s="218">
        <v>14.5</v>
      </c>
      <c r="Y22" s="218">
        <v>0</v>
      </c>
      <c r="Z22" s="218">
        <v>14.5</v>
      </c>
      <c r="AA22" s="218">
        <v>7.73</v>
      </c>
      <c r="AB22" s="218">
        <v>0</v>
      </c>
      <c r="AC22" s="218">
        <v>11.27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69.599999999999994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2.2400000000000002</v>
      </c>
      <c r="L23" s="218">
        <v>102.46</v>
      </c>
      <c r="M23" s="218">
        <v>27.28</v>
      </c>
      <c r="N23" s="218">
        <v>35.020000000000003</v>
      </c>
      <c r="O23" s="218">
        <v>0</v>
      </c>
      <c r="P23" s="218">
        <v>30.24</v>
      </c>
      <c r="Q23" s="218">
        <v>0</v>
      </c>
      <c r="R23" s="218">
        <v>6.65</v>
      </c>
      <c r="S23" s="218">
        <v>4.01</v>
      </c>
      <c r="T23" s="218">
        <v>0</v>
      </c>
      <c r="U23" s="218">
        <v>51.74</v>
      </c>
      <c r="V23" s="218">
        <v>6.15</v>
      </c>
      <c r="W23" s="218">
        <v>2.9</v>
      </c>
      <c r="X23" s="218">
        <v>14.5</v>
      </c>
      <c r="Y23" s="218">
        <v>0</v>
      </c>
      <c r="Z23" s="218">
        <v>14.5</v>
      </c>
      <c r="AA23" s="218">
        <v>7.73</v>
      </c>
      <c r="AB23" s="218">
        <v>0</v>
      </c>
      <c r="AC23" s="218">
        <v>11.27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69.599999999999994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2.2400000000000002</v>
      </c>
      <c r="L24" s="218">
        <v>102.46</v>
      </c>
      <c r="M24" s="218">
        <v>27.28</v>
      </c>
      <c r="N24" s="218">
        <v>35.020000000000003</v>
      </c>
      <c r="O24" s="218">
        <v>0</v>
      </c>
      <c r="P24" s="218">
        <v>30.24</v>
      </c>
      <c r="Q24" s="218">
        <v>0</v>
      </c>
      <c r="R24" s="218">
        <v>6.65</v>
      </c>
      <c r="S24" s="218">
        <v>4.01</v>
      </c>
      <c r="T24" s="218">
        <v>0</v>
      </c>
      <c r="U24" s="218">
        <v>51.74</v>
      </c>
      <c r="V24" s="218">
        <v>6.15</v>
      </c>
      <c r="W24" s="218">
        <v>2.9</v>
      </c>
      <c r="X24" s="218">
        <v>14.5</v>
      </c>
      <c r="Y24" s="218">
        <v>0</v>
      </c>
      <c r="Z24" s="218">
        <v>14.5</v>
      </c>
      <c r="AA24" s="218">
        <v>7.73</v>
      </c>
      <c r="AB24" s="218">
        <v>0</v>
      </c>
      <c r="AC24" s="218">
        <v>11.27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69.599999999999994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1.79</v>
      </c>
      <c r="L25" s="218">
        <v>102.46</v>
      </c>
      <c r="M25" s="218">
        <v>27.28</v>
      </c>
      <c r="N25" s="218">
        <v>35.020000000000003</v>
      </c>
      <c r="O25" s="218">
        <v>0</v>
      </c>
      <c r="P25" s="218">
        <v>30.24</v>
      </c>
      <c r="Q25" s="218">
        <v>0</v>
      </c>
      <c r="R25" s="218">
        <v>6.06</v>
      </c>
      <c r="S25" s="218">
        <v>3.36</v>
      </c>
      <c r="T25" s="218">
        <v>0</v>
      </c>
      <c r="U25" s="218">
        <v>51.74</v>
      </c>
      <c r="V25" s="218">
        <v>6.15</v>
      </c>
      <c r="W25" s="218">
        <v>2.9</v>
      </c>
      <c r="X25" s="218">
        <v>14.5</v>
      </c>
      <c r="Y25" s="218">
        <v>0</v>
      </c>
      <c r="Z25" s="218">
        <v>14.5</v>
      </c>
      <c r="AA25" s="218">
        <v>7.73</v>
      </c>
      <c r="AB25" s="218">
        <v>0</v>
      </c>
      <c r="AC25" s="218">
        <v>11.27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69.599999999999994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1.79</v>
      </c>
      <c r="L26" s="218">
        <v>102.46</v>
      </c>
      <c r="M26" s="218">
        <v>27.28</v>
      </c>
      <c r="N26" s="218">
        <v>35.020000000000003</v>
      </c>
      <c r="O26" s="218">
        <v>0</v>
      </c>
      <c r="P26" s="218">
        <v>30.24</v>
      </c>
      <c r="Q26" s="218">
        <v>0</v>
      </c>
      <c r="R26" s="218">
        <v>6.06</v>
      </c>
      <c r="S26" s="218">
        <v>3.36</v>
      </c>
      <c r="T26" s="218">
        <v>0</v>
      </c>
      <c r="U26" s="218">
        <v>51.74</v>
      </c>
      <c r="V26" s="218">
        <v>6.15</v>
      </c>
      <c r="W26" s="218">
        <v>2.9</v>
      </c>
      <c r="X26" s="218">
        <v>14.5</v>
      </c>
      <c r="Y26" s="218">
        <v>0</v>
      </c>
      <c r="Z26" s="218">
        <v>14.5</v>
      </c>
      <c r="AA26" s="218">
        <v>7.73</v>
      </c>
      <c r="AB26" s="218">
        <v>0</v>
      </c>
      <c r="AC26" s="218">
        <v>11.27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69.599999999999994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1.79</v>
      </c>
      <c r="L27" s="218">
        <v>102.46</v>
      </c>
      <c r="M27" s="218">
        <v>27.28</v>
      </c>
      <c r="N27" s="218">
        <v>35.020000000000003</v>
      </c>
      <c r="O27" s="218">
        <v>0</v>
      </c>
      <c r="P27" s="218">
        <v>30.24</v>
      </c>
      <c r="Q27" s="218">
        <v>0</v>
      </c>
      <c r="R27" s="218">
        <v>3.87</v>
      </c>
      <c r="S27" s="218">
        <v>3.36</v>
      </c>
      <c r="T27" s="218">
        <v>0</v>
      </c>
      <c r="U27" s="218">
        <v>51.74</v>
      </c>
      <c r="V27" s="218">
        <v>6.15</v>
      </c>
      <c r="W27" s="218">
        <v>2.9</v>
      </c>
      <c r="X27" s="218">
        <v>14.5</v>
      </c>
      <c r="Y27" s="218">
        <v>0</v>
      </c>
      <c r="Z27" s="218">
        <v>14.5</v>
      </c>
      <c r="AA27" s="218">
        <v>7.73</v>
      </c>
      <c r="AB27" s="218">
        <v>0</v>
      </c>
      <c r="AC27" s="218">
        <v>11.27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69.599999999999994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2.2000000000000002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1.79</v>
      </c>
      <c r="L28" s="218">
        <v>102.46</v>
      </c>
      <c r="M28" s="218">
        <v>27.28</v>
      </c>
      <c r="N28" s="218">
        <v>35.020000000000003</v>
      </c>
      <c r="O28" s="218">
        <v>0</v>
      </c>
      <c r="P28" s="218">
        <v>30.24</v>
      </c>
      <c r="Q28" s="218">
        <v>0</v>
      </c>
      <c r="R28" s="218">
        <v>3.87</v>
      </c>
      <c r="S28" s="218">
        <v>3.36</v>
      </c>
      <c r="T28" s="218">
        <v>0</v>
      </c>
      <c r="U28" s="218">
        <v>51.74</v>
      </c>
      <c r="V28" s="218">
        <v>6.15</v>
      </c>
      <c r="W28" s="218">
        <v>2.9</v>
      </c>
      <c r="X28" s="218">
        <v>14.5</v>
      </c>
      <c r="Y28" s="218">
        <v>0</v>
      </c>
      <c r="Z28" s="218">
        <v>14.5</v>
      </c>
      <c r="AA28" s="218">
        <v>7.73</v>
      </c>
      <c r="AB28" s="218">
        <v>0</v>
      </c>
      <c r="AC28" s="218">
        <v>11.27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69.599999999999994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4.09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1.79</v>
      </c>
      <c r="L29" s="218">
        <v>102.46</v>
      </c>
      <c r="M29" s="218">
        <v>27.28</v>
      </c>
      <c r="N29" s="218">
        <v>35.020000000000003</v>
      </c>
      <c r="O29" s="218">
        <v>0</v>
      </c>
      <c r="P29" s="218">
        <v>30.24</v>
      </c>
      <c r="Q29" s="218">
        <v>0</v>
      </c>
      <c r="R29" s="218">
        <v>3.87</v>
      </c>
      <c r="S29" s="218">
        <v>3.36</v>
      </c>
      <c r="T29" s="218">
        <v>0</v>
      </c>
      <c r="U29" s="218">
        <v>51.74</v>
      </c>
      <c r="V29" s="218">
        <v>6.15</v>
      </c>
      <c r="W29" s="218">
        <v>2.9</v>
      </c>
      <c r="X29" s="218">
        <v>14.5</v>
      </c>
      <c r="Y29" s="218">
        <v>0</v>
      </c>
      <c r="Z29" s="218">
        <v>14.5</v>
      </c>
      <c r="AA29" s="218">
        <v>7.73</v>
      </c>
      <c r="AB29" s="218">
        <v>0</v>
      </c>
      <c r="AC29" s="218">
        <v>11.27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69.599999999999994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11.36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1.79</v>
      </c>
      <c r="L30" s="218">
        <v>102.46</v>
      </c>
      <c r="M30" s="218">
        <v>27.28</v>
      </c>
      <c r="N30" s="218">
        <v>35.020000000000003</v>
      </c>
      <c r="O30" s="218">
        <v>0</v>
      </c>
      <c r="P30" s="218">
        <v>30.24</v>
      </c>
      <c r="Q30" s="218">
        <v>0</v>
      </c>
      <c r="R30" s="218">
        <v>4.6100000000000003</v>
      </c>
      <c r="S30" s="218">
        <v>3.36</v>
      </c>
      <c r="T30" s="218">
        <v>0</v>
      </c>
      <c r="U30" s="218">
        <v>51.74</v>
      </c>
      <c r="V30" s="218">
        <v>6.15</v>
      </c>
      <c r="W30" s="218">
        <v>2.9</v>
      </c>
      <c r="X30" s="218">
        <v>14.5</v>
      </c>
      <c r="Y30" s="218">
        <v>0</v>
      </c>
      <c r="Z30" s="218">
        <v>14.5</v>
      </c>
      <c r="AA30" s="218">
        <v>7.73</v>
      </c>
      <c r="AB30" s="218">
        <v>0</v>
      </c>
      <c r="AC30" s="218">
        <v>11.27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69.599999999999994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17.3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1.25</v>
      </c>
      <c r="L31" s="218">
        <v>102.46</v>
      </c>
      <c r="M31" s="218">
        <v>27.28</v>
      </c>
      <c r="N31" s="218">
        <v>35.020000000000003</v>
      </c>
      <c r="O31" s="218">
        <v>0</v>
      </c>
      <c r="P31" s="218">
        <v>30.24</v>
      </c>
      <c r="Q31" s="218">
        <v>0</v>
      </c>
      <c r="R31" s="218">
        <v>6.06</v>
      </c>
      <c r="S31" s="218">
        <v>3.36</v>
      </c>
      <c r="T31" s="218">
        <v>0</v>
      </c>
      <c r="U31" s="218">
        <v>51.74</v>
      </c>
      <c r="V31" s="218">
        <v>1.93</v>
      </c>
      <c r="W31" s="218">
        <v>2.9</v>
      </c>
      <c r="X31" s="218">
        <v>14.5</v>
      </c>
      <c r="Y31" s="218">
        <v>0</v>
      </c>
      <c r="Z31" s="218">
        <v>14.5</v>
      </c>
      <c r="AA31" s="218">
        <v>7.73</v>
      </c>
      <c r="AB31" s="218">
        <v>0</v>
      </c>
      <c r="AC31" s="218">
        <v>11.27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69.599999999999994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20.100000000000001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1.25</v>
      </c>
      <c r="L32" s="218">
        <v>102.46</v>
      </c>
      <c r="M32" s="218">
        <v>27.28</v>
      </c>
      <c r="N32" s="218">
        <v>35.020000000000003</v>
      </c>
      <c r="O32" s="218">
        <v>0</v>
      </c>
      <c r="P32" s="218">
        <v>30.24</v>
      </c>
      <c r="Q32" s="218">
        <v>0</v>
      </c>
      <c r="R32" s="218">
        <v>6.06</v>
      </c>
      <c r="S32" s="218">
        <v>3.36</v>
      </c>
      <c r="T32" s="218">
        <v>0</v>
      </c>
      <c r="U32" s="218">
        <v>51.74</v>
      </c>
      <c r="V32" s="218">
        <v>1.93</v>
      </c>
      <c r="W32" s="218">
        <v>2.9</v>
      </c>
      <c r="X32" s="218">
        <v>14.5</v>
      </c>
      <c r="Y32" s="218">
        <v>0</v>
      </c>
      <c r="Z32" s="218">
        <v>14.5</v>
      </c>
      <c r="AA32" s="218">
        <v>7.73</v>
      </c>
      <c r="AB32" s="218">
        <v>0</v>
      </c>
      <c r="AC32" s="218">
        <v>11.27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69.599999999999994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20.2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1.25</v>
      </c>
      <c r="L33" s="218">
        <v>102.46</v>
      </c>
      <c r="M33" s="218">
        <v>27.28</v>
      </c>
      <c r="N33" s="218">
        <v>35.020000000000003</v>
      </c>
      <c r="O33" s="218">
        <v>0</v>
      </c>
      <c r="P33" s="218">
        <v>30.24</v>
      </c>
      <c r="Q33" s="218">
        <v>0</v>
      </c>
      <c r="R33" s="218">
        <v>3.87</v>
      </c>
      <c r="S33" s="218">
        <v>2.39</v>
      </c>
      <c r="T33" s="218">
        <v>0</v>
      </c>
      <c r="U33" s="218">
        <v>51.74</v>
      </c>
      <c r="V33" s="218">
        <v>1.93</v>
      </c>
      <c r="W33" s="218">
        <v>2.9</v>
      </c>
      <c r="X33" s="218">
        <v>14.5</v>
      </c>
      <c r="Y33" s="218">
        <v>0</v>
      </c>
      <c r="Z33" s="218">
        <v>14.5</v>
      </c>
      <c r="AA33" s="218">
        <v>7.73</v>
      </c>
      <c r="AB33" s="218">
        <v>0</v>
      </c>
      <c r="AC33" s="218">
        <v>11.27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69.599999999999994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20.2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1.25</v>
      </c>
      <c r="L34" s="218">
        <v>102.46</v>
      </c>
      <c r="M34" s="218">
        <v>27.28</v>
      </c>
      <c r="N34" s="218">
        <v>35.020000000000003</v>
      </c>
      <c r="O34" s="218">
        <v>0</v>
      </c>
      <c r="P34" s="218">
        <v>30.24</v>
      </c>
      <c r="Q34" s="218">
        <v>0</v>
      </c>
      <c r="R34" s="218">
        <v>3.87</v>
      </c>
      <c r="S34" s="218">
        <v>2.39</v>
      </c>
      <c r="T34" s="218">
        <v>0</v>
      </c>
      <c r="U34" s="218">
        <v>51.74</v>
      </c>
      <c r="V34" s="218">
        <v>6.15</v>
      </c>
      <c r="W34" s="218">
        <v>2.9</v>
      </c>
      <c r="X34" s="218">
        <v>14.5</v>
      </c>
      <c r="Y34" s="218">
        <v>0</v>
      </c>
      <c r="Z34" s="218">
        <v>14.5</v>
      </c>
      <c r="AA34" s="218">
        <v>7.73</v>
      </c>
      <c r="AB34" s="218">
        <v>0</v>
      </c>
      <c r="AC34" s="218">
        <v>11.11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69.599999999999994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20.2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2.2400000000000002</v>
      </c>
      <c r="L35" s="218">
        <v>102.46</v>
      </c>
      <c r="M35" s="218">
        <v>27.28</v>
      </c>
      <c r="N35" s="218">
        <v>35.020000000000003</v>
      </c>
      <c r="O35" s="218">
        <v>0</v>
      </c>
      <c r="P35" s="218">
        <v>30.24</v>
      </c>
      <c r="Q35" s="218">
        <v>0</v>
      </c>
      <c r="R35" s="218">
        <v>3.87</v>
      </c>
      <c r="S35" s="218">
        <v>3.84</v>
      </c>
      <c r="T35" s="218">
        <v>0</v>
      </c>
      <c r="U35" s="218">
        <v>51.74</v>
      </c>
      <c r="V35" s="218">
        <v>6.15</v>
      </c>
      <c r="W35" s="218">
        <v>2.9</v>
      </c>
      <c r="X35" s="218">
        <v>14.5</v>
      </c>
      <c r="Y35" s="218">
        <v>0</v>
      </c>
      <c r="Z35" s="218">
        <v>14.5</v>
      </c>
      <c r="AA35" s="218">
        <v>7.73</v>
      </c>
      <c r="AB35" s="218">
        <v>0</v>
      </c>
      <c r="AC35" s="218">
        <v>11.11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69.599999999999994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21.2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2.2000000000000002</v>
      </c>
      <c r="L36" s="218">
        <v>102.46</v>
      </c>
      <c r="M36" s="218">
        <v>27.28</v>
      </c>
      <c r="N36" s="218">
        <v>35.020000000000003</v>
      </c>
      <c r="O36" s="218">
        <v>0</v>
      </c>
      <c r="P36" s="218">
        <v>30.24</v>
      </c>
      <c r="Q36" s="218">
        <v>0</v>
      </c>
      <c r="R36" s="218">
        <v>3.87</v>
      </c>
      <c r="S36" s="218">
        <v>3.84</v>
      </c>
      <c r="T36" s="218">
        <v>0</v>
      </c>
      <c r="U36" s="218">
        <v>51.74</v>
      </c>
      <c r="V36" s="218">
        <v>6.15</v>
      </c>
      <c r="W36" s="218">
        <v>2.9</v>
      </c>
      <c r="X36" s="218">
        <v>14.5</v>
      </c>
      <c r="Y36" s="218">
        <v>0</v>
      </c>
      <c r="Z36" s="218">
        <v>14.5</v>
      </c>
      <c r="AA36" s="218">
        <v>7.73</v>
      </c>
      <c r="AB36" s="218">
        <v>0</v>
      </c>
      <c r="AC36" s="218">
        <v>11.11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69.599999999999994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21.2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2.2000000000000002</v>
      </c>
      <c r="L37" s="218">
        <v>102.46</v>
      </c>
      <c r="M37" s="218">
        <v>27.28</v>
      </c>
      <c r="N37" s="218">
        <v>35.020000000000003</v>
      </c>
      <c r="O37" s="218">
        <v>0</v>
      </c>
      <c r="P37" s="218">
        <v>30.24</v>
      </c>
      <c r="Q37" s="218">
        <v>0</v>
      </c>
      <c r="R37" s="218">
        <v>3.87</v>
      </c>
      <c r="S37" s="218">
        <v>3.84</v>
      </c>
      <c r="T37" s="218">
        <v>0</v>
      </c>
      <c r="U37" s="218">
        <v>51.74</v>
      </c>
      <c r="V37" s="218">
        <v>6.15</v>
      </c>
      <c r="W37" s="218">
        <v>2.9</v>
      </c>
      <c r="X37" s="218">
        <v>14.5</v>
      </c>
      <c r="Y37" s="218">
        <v>0</v>
      </c>
      <c r="Z37" s="218">
        <v>14.5</v>
      </c>
      <c r="AA37" s="218">
        <v>7.73</v>
      </c>
      <c r="AB37" s="218">
        <v>0</v>
      </c>
      <c r="AC37" s="218">
        <v>11.27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69.599999999999994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21.2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2.2000000000000002</v>
      </c>
      <c r="L38" s="218">
        <v>102.46</v>
      </c>
      <c r="M38" s="218">
        <v>27.28</v>
      </c>
      <c r="N38" s="218">
        <v>35.020000000000003</v>
      </c>
      <c r="O38" s="218">
        <v>0</v>
      </c>
      <c r="P38" s="218">
        <v>30.24</v>
      </c>
      <c r="Q38" s="218">
        <v>0</v>
      </c>
      <c r="R38" s="218">
        <v>3.87</v>
      </c>
      <c r="S38" s="218">
        <v>3.84</v>
      </c>
      <c r="T38" s="218">
        <v>0</v>
      </c>
      <c r="U38" s="218">
        <v>51.74</v>
      </c>
      <c r="V38" s="218">
        <v>6.15</v>
      </c>
      <c r="W38" s="218">
        <v>2.9</v>
      </c>
      <c r="X38" s="218">
        <v>14.5</v>
      </c>
      <c r="Y38" s="218">
        <v>0</v>
      </c>
      <c r="Z38" s="218">
        <v>14.5</v>
      </c>
      <c r="AA38" s="218">
        <v>7.73</v>
      </c>
      <c r="AB38" s="218">
        <v>0</v>
      </c>
      <c r="AC38" s="218">
        <v>11.27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69.599999999999994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21.2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2.2000000000000002</v>
      </c>
      <c r="L39" s="218">
        <v>102.46</v>
      </c>
      <c r="M39" s="218">
        <v>27.28</v>
      </c>
      <c r="N39" s="218">
        <v>35.020000000000003</v>
      </c>
      <c r="O39" s="218">
        <v>0</v>
      </c>
      <c r="P39" s="218">
        <v>30.24</v>
      </c>
      <c r="Q39" s="218">
        <v>0</v>
      </c>
      <c r="R39" s="218">
        <v>3.87</v>
      </c>
      <c r="S39" s="218">
        <v>3.84</v>
      </c>
      <c r="T39" s="218">
        <v>0</v>
      </c>
      <c r="U39" s="218">
        <v>51.74</v>
      </c>
      <c r="V39" s="218">
        <v>6.15</v>
      </c>
      <c r="W39" s="218">
        <v>2.9</v>
      </c>
      <c r="X39" s="218">
        <v>14.5</v>
      </c>
      <c r="Y39" s="218">
        <v>0</v>
      </c>
      <c r="Z39" s="218">
        <v>14.5</v>
      </c>
      <c r="AA39" s="218">
        <v>7.73</v>
      </c>
      <c r="AB39" s="218">
        <v>0</v>
      </c>
      <c r="AC39" s="218">
        <v>11.27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69.599999999999994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21.2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2.2000000000000002</v>
      </c>
      <c r="L40" s="218">
        <v>102.46</v>
      </c>
      <c r="M40" s="218">
        <v>27.28</v>
      </c>
      <c r="N40" s="218">
        <v>35.020000000000003</v>
      </c>
      <c r="O40" s="218">
        <v>0</v>
      </c>
      <c r="P40" s="218">
        <v>30.24</v>
      </c>
      <c r="Q40" s="218">
        <v>0</v>
      </c>
      <c r="R40" s="218">
        <v>3.87</v>
      </c>
      <c r="S40" s="218">
        <v>3.84</v>
      </c>
      <c r="T40" s="218">
        <v>0</v>
      </c>
      <c r="U40" s="218">
        <v>51.74</v>
      </c>
      <c r="V40" s="218">
        <v>1.93</v>
      </c>
      <c r="W40" s="218">
        <v>2.9</v>
      </c>
      <c r="X40" s="218">
        <v>14.5</v>
      </c>
      <c r="Y40" s="218">
        <v>0</v>
      </c>
      <c r="Z40" s="218">
        <v>14.5</v>
      </c>
      <c r="AA40" s="218">
        <v>7.73</v>
      </c>
      <c r="AB40" s="218">
        <v>0</v>
      </c>
      <c r="AC40" s="218">
        <v>11.27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69.599999999999994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21.2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2.21</v>
      </c>
      <c r="L41" s="218">
        <v>102.46</v>
      </c>
      <c r="M41" s="218">
        <v>27.28</v>
      </c>
      <c r="N41" s="218">
        <v>35.020000000000003</v>
      </c>
      <c r="O41" s="218">
        <v>0</v>
      </c>
      <c r="P41" s="218">
        <v>30.24</v>
      </c>
      <c r="Q41" s="218">
        <v>0</v>
      </c>
      <c r="R41" s="218">
        <v>3.87</v>
      </c>
      <c r="S41" s="218">
        <v>3.84</v>
      </c>
      <c r="T41" s="218">
        <v>0</v>
      </c>
      <c r="U41" s="218">
        <v>51.74</v>
      </c>
      <c r="V41" s="218">
        <v>1.93</v>
      </c>
      <c r="W41" s="218">
        <v>2.9</v>
      </c>
      <c r="X41" s="218">
        <v>14.5</v>
      </c>
      <c r="Y41" s="218">
        <v>0</v>
      </c>
      <c r="Z41" s="218">
        <v>14.5</v>
      </c>
      <c r="AA41" s="218">
        <v>7.73</v>
      </c>
      <c r="AB41" s="218">
        <v>0</v>
      </c>
      <c r="AC41" s="218">
        <v>11.27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69.599999999999994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21.2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2.21</v>
      </c>
      <c r="L42" s="218">
        <v>102.46</v>
      </c>
      <c r="M42" s="218">
        <v>27.28</v>
      </c>
      <c r="N42" s="218">
        <v>35.020000000000003</v>
      </c>
      <c r="O42" s="218">
        <v>0</v>
      </c>
      <c r="P42" s="218">
        <v>30.24</v>
      </c>
      <c r="Q42" s="218">
        <v>0</v>
      </c>
      <c r="R42" s="218">
        <v>3.87</v>
      </c>
      <c r="S42" s="218">
        <v>3.84</v>
      </c>
      <c r="T42" s="218">
        <v>0</v>
      </c>
      <c r="U42" s="218">
        <v>51.74</v>
      </c>
      <c r="V42" s="218">
        <v>1.93</v>
      </c>
      <c r="W42" s="218">
        <v>2.9</v>
      </c>
      <c r="X42" s="218">
        <v>14.5</v>
      </c>
      <c r="Y42" s="218">
        <v>0</v>
      </c>
      <c r="Z42" s="218">
        <v>14.5</v>
      </c>
      <c r="AA42" s="218">
        <v>7.73</v>
      </c>
      <c r="AB42" s="218">
        <v>0</v>
      </c>
      <c r="AC42" s="218">
        <v>11.27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69.599999999999994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21.2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2.21</v>
      </c>
      <c r="L43" s="218">
        <v>102.46</v>
      </c>
      <c r="M43" s="218">
        <v>27.28</v>
      </c>
      <c r="N43" s="218">
        <v>35.020000000000003</v>
      </c>
      <c r="O43" s="218">
        <v>0</v>
      </c>
      <c r="P43" s="218">
        <v>30.24</v>
      </c>
      <c r="Q43" s="218">
        <v>0</v>
      </c>
      <c r="R43" s="218">
        <v>3.74</v>
      </c>
      <c r="S43" s="218">
        <v>3.84</v>
      </c>
      <c r="T43" s="218">
        <v>0</v>
      </c>
      <c r="U43" s="218">
        <v>51.74</v>
      </c>
      <c r="V43" s="218">
        <v>1.86</v>
      </c>
      <c r="W43" s="218">
        <v>2.8</v>
      </c>
      <c r="X43" s="218">
        <v>35.380000000000003</v>
      </c>
      <c r="Y43" s="218">
        <v>0</v>
      </c>
      <c r="Z43" s="218">
        <v>28.26</v>
      </c>
      <c r="AA43" s="218">
        <v>7.73</v>
      </c>
      <c r="AB43" s="218">
        <v>0</v>
      </c>
      <c r="AC43" s="218">
        <v>11.27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69.599999999999994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21.2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2.21</v>
      </c>
      <c r="L44" s="218">
        <v>102.46</v>
      </c>
      <c r="M44" s="218">
        <v>27.28</v>
      </c>
      <c r="N44" s="218">
        <v>35.020000000000003</v>
      </c>
      <c r="O44" s="218">
        <v>0</v>
      </c>
      <c r="P44" s="218">
        <v>30.24</v>
      </c>
      <c r="Q44" s="218">
        <v>0</v>
      </c>
      <c r="R44" s="218">
        <v>3.74</v>
      </c>
      <c r="S44" s="218">
        <v>3.84</v>
      </c>
      <c r="T44" s="218">
        <v>0</v>
      </c>
      <c r="U44" s="218">
        <v>51.74</v>
      </c>
      <c r="V44" s="218">
        <v>1.86</v>
      </c>
      <c r="W44" s="218">
        <v>2.8</v>
      </c>
      <c r="X44" s="218">
        <v>42.53</v>
      </c>
      <c r="Y44" s="218">
        <v>0</v>
      </c>
      <c r="Z44" s="218">
        <v>75.09</v>
      </c>
      <c r="AA44" s="218">
        <v>7.73</v>
      </c>
      <c r="AB44" s="218">
        <v>0</v>
      </c>
      <c r="AC44" s="218">
        <v>10.98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69.599999999999994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21.2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2.21</v>
      </c>
      <c r="L45" s="218">
        <v>102.46</v>
      </c>
      <c r="M45" s="218">
        <v>27.28</v>
      </c>
      <c r="N45" s="218">
        <v>35.020000000000003</v>
      </c>
      <c r="O45" s="218">
        <v>0</v>
      </c>
      <c r="P45" s="218">
        <v>30.24</v>
      </c>
      <c r="Q45" s="218">
        <v>0</v>
      </c>
      <c r="R45" s="218">
        <v>3.74</v>
      </c>
      <c r="S45" s="218">
        <v>3.84</v>
      </c>
      <c r="T45" s="218">
        <v>0</v>
      </c>
      <c r="U45" s="218">
        <v>51.74</v>
      </c>
      <c r="V45" s="218">
        <v>1.93</v>
      </c>
      <c r="W45" s="218">
        <v>2.8</v>
      </c>
      <c r="X45" s="218">
        <v>14.5</v>
      </c>
      <c r="Y45" s="218">
        <v>0</v>
      </c>
      <c r="Z45" s="218">
        <v>14.5</v>
      </c>
      <c r="AA45" s="218">
        <v>7.73</v>
      </c>
      <c r="AB45" s="218">
        <v>0</v>
      </c>
      <c r="AC45" s="218">
        <v>10.98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69.599999999999994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21.2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2.21</v>
      </c>
      <c r="L46" s="218">
        <v>102.46</v>
      </c>
      <c r="M46" s="218">
        <v>27.28</v>
      </c>
      <c r="N46" s="218">
        <v>35.020000000000003</v>
      </c>
      <c r="O46" s="218">
        <v>0</v>
      </c>
      <c r="P46" s="218">
        <v>30.24</v>
      </c>
      <c r="Q46" s="218">
        <v>0</v>
      </c>
      <c r="R46" s="218">
        <v>3.74</v>
      </c>
      <c r="S46" s="218">
        <v>3.84</v>
      </c>
      <c r="T46" s="218">
        <v>0</v>
      </c>
      <c r="U46" s="218">
        <v>51.74</v>
      </c>
      <c r="V46" s="218">
        <v>1.93</v>
      </c>
      <c r="W46" s="218">
        <v>2.8</v>
      </c>
      <c r="X46" s="218">
        <v>14.5</v>
      </c>
      <c r="Y46" s="218">
        <v>0</v>
      </c>
      <c r="Z46" s="218">
        <v>14.5</v>
      </c>
      <c r="AA46" s="218">
        <v>7.73</v>
      </c>
      <c r="AB46" s="218">
        <v>0</v>
      </c>
      <c r="AC46" s="218">
        <v>10.98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69.599999999999994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21.2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2.21</v>
      </c>
      <c r="L47" s="218">
        <v>102.46</v>
      </c>
      <c r="M47" s="218">
        <v>27.28</v>
      </c>
      <c r="N47" s="218">
        <v>35.020000000000003</v>
      </c>
      <c r="O47" s="218">
        <v>0</v>
      </c>
      <c r="P47" s="218">
        <v>30.24</v>
      </c>
      <c r="Q47" s="218">
        <v>0</v>
      </c>
      <c r="R47" s="218">
        <v>3.74</v>
      </c>
      <c r="S47" s="218">
        <v>3.84</v>
      </c>
      <c r="T47" s="218">
        <v>0</v>
      </c>
      <c r="U47" s="218">
        <v>51.74</v>
      </c>
      <c r="V47" s="218">
        <v>1.93</v>
      </c>
      <c r="W47" s="218">
        <v>2.8</v>
      </c>
      <c r="X47" s="218">
        <v>14.5</v>
      </c>
      <c r="Y47" s="218">
        <v>0</v>
      </c>
      <c r="Z47" s="218">
        <v>14.5</v>
      </c>
      <c r="AA47" s="218">
        <v>7.73</v>
      </c>
      <c r="AB47" s="218">
        <v>0</v>
      </c>
      <c r="AC47" s="218">
        <v>10.98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69.599999999999994</v>
      </c>
      <c r="AL47" s="218">
        <v>6.53</v>
      </c>
      <c r="AM47" s="218">
        <v>0</v>
      </c>
      <c r="AN47" s="218">
        <v>0</v>
      </c>
      <c r="AO47" s="218">
        <v>0</v>
      </c>
      <c r="AP47" s="218">
        <v>0</v>
      </c>
      <c r="AQ47" s="218">
        <v>21.2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2.21</v>
      </c>
      <c r="L48" s="218">
        <v>102.46</v>
      </c>
      <c r="M48" s="218">
        <v>27.28</v>
      </c>
      <c r="N48" s="218">
        <v>35.020000000000003</v>
      </c>
      <c r="O48" s="218">
        <v>0</v>
      </c>
      <c r="P48" s="218">
        <v>30.24</v>
      </c>
      <c r="Q48" s="218">
        <v>0</v>
      </c>
      <c r="R48" s="218">
        <v>3.74</v>
      </c>
      <c r="S48" s="218">
        <v>3.84</v>
      </c>
      <c r="T48" s="218">
        <v>0</v>
      </c>
      <c r="U48" s="218">
        <v>51.74</v>
      </c>
      <c r="V48" s="218">
        <v>1.93</v>
      </c>
      <c r="W48" s="218">
        <v>2.8</v>
      </c>
      <c r="X48" s="218">
        <v>14.5</v>
      </c>
      <c r="Y48" s="218">
        <v>0</v>
      </c>
      <c r="Z48" s="218">
        <v>14.5</v>
      </c>
      <c r="AA48" s="218">
        <v>7.73</v>
      </c>
      <c r="AB48" s="218">
        <v>0</v>
      </c>
      <c r="AC48" s="218">
        <v>10.98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69.599999999999994</v>
      </c>
      <c r="AL48" s="218">
        <v>6.53</v>
      </c>
      <c r="AM48" s="218">
        <v>0</v>
      </c>
      <c r="AN48" s="218">
        <v>0</v>
      </c>
      <c r="AO48" s="218">
        <v>0</v>
      </c>
      <c r="AP48" s="218">
        <v>0</v>
      </c>
      <c r="AQ48" s="218">
        <v>21.2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2.21</v>
      </c>
      <c r="L49" s="218">
        <v>102.46</v>
      </c>
      <c r="M49" s="218">
        <v>27.28</v>
      </c>
      <c r="N49" s="218">
        <v>35.020000000000003</v>
      </c>
      <c r="O49" s="218">
        <v>0</v>
      </c>
      <c r="P49" s="218">
        <v>30.24</v>
      </c>
      <c r="Q49" s="218">
        <v>0</v>
      </c>
      <c r="R49" s="218">
        <v>6.56</v>
      </c>
      <c r="S49" s="218">
        <v>3.84</v>
      </c>
      <c r="T49" s="218">
        <v>0</v>
      </c>
      <c r="U49" s="218">
        <v>51.74</v>
      </c>
      <c r="V49" s="218">
        <v>1.93</v>
      </c>
      <c r="W49" s="218">
        <v>2.8</v>
      </c>
      <c r="X49" s="218">
        <v>14.5</v>
      </c>
      <c r="Y49" s="218">
        <v>0</v>
      </c>
      <c r="Z49" s="218">
        <v>14.5</v>
      </c>
      <c r="AA49" s="218">
        <v>7.73</v>
      </c>
      <c r="AB49" s="218">
        <v>0</v>
      </c>
      <c r="AC49" s="218">
        <v>10.98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69.599999999999994</v>
      </c>
      <c r="AL49" s="218">
        <v>0</v>
      </c>
      <c r="AM49" s="218">
        <v>0</v>
      </c>
      <c r="AN49" s="218">
        <v>0</v>
      </c>
      <c r="AO49" s="218">
        <v>0</v>
      </c>
      <c r="AP49" s="218">
        <v>6.53</v>
      </c>
      <c r="AQ49" s="218">
        <v>21.2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2.21</v>
      </c>
      <c r="L50" s="218">
        <v>102.46</v>
      </c>
      <c r="M50" s="218">
        <v>27.28</v>
      </c>
      <c r="N50" s="218">
        <v>35.020000000000003</v>
      </c>
      <c r="O50" s="218">
        <v>0</v>
      </c>
      <c r="P50" s="218">
        <v>30.24</v>
      </c>
      <c r="Q50" s="218">
        <v>0</v>
      </c>
      <c r="R50" s="218">
        <v>6.56</v>
      </c>
      <c r="S50" s="218">
        <v>3.86</v>
      </c>
      <c r="T50" s="218">
        <v>0</v>
      </c>
      <c r="U50" s="218">
        <v>51.74</v>
      </c>
      <c r="V50" s="218">
        <v>1.93</v>
      </c>
      <c r="W50" s="218">
        <v>2.8</v>
      </c>
      <c r="X50" s="218">
        <v>14.5</v>
      </c>
      <c r="Y50" s="218">
        <v>0</v>
      </c>
      <c r="Z50" s="218">
        <v>14.5</v>
      </c>
      <c r="AA50" s="218">
        <v>7.73</v>
      </c>
      <c r="AB50" s="218">
        <v>0</v>
      </c>
      <c r="AC50" s="218">
        <v>10.98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69.599999999999994</v>
      </c>
      <c r="AL50" s="218">
        <v>0</v>
      </c>
      <c r="AM50" s="218">
        <v>0</v>
      </c>
      <c r="AN50" s="218">
        <v>0</v>
      </c>
      <c r="AO50" s="218">
        <v>0</v>
      </c>
      <c r="AP50" s="218">
        <v>6.53</v>
      </c>
      <c r="AQ50" s="218">
        <v>21.2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2.21</v>
      </c>
      <c r="L51" s="218">
        <v>102.46</v>
      </c>
      <c r="M51" s="218">
        <v>27.28</v>
      </c>
      <c r="N51" s="218">
        <v>35.020000000000003</v>
      </c>
      <c r="O51" s="218">
        <v>0</v>
      </c>
      <c r="P51" s="218">
        <v>30.24</v>
      </c>
      <c r="Q51" s="218">
        <v>0</v>
      </c>
      <c r="R51" s="218">
        <v>6.56</v>
      </c>
      <c r="S51" s="218">
        <v>3.86</v>
      </c>
      <c r="T51" s="218">
        <v>0</v>
      </c>
      <c r="U51" s="218">
        <v>51.74</v>
      </c>
      <c r="V51" s="218">
        <v>1.93</v>
      </c>
      <c r="W51" s="218">
        <v>2.8</v>
      </c>
      <c r="X51" s="218">
        <v>14.5</v>
      </c>
      <c r="Y51" s="218">
        <v>0</v>
      </c>
      <c r="Z51" s="218">
        <v>14.5</v>
      </c>
      <c r="AA51" s="218">
        <v>7.73</v>
      </c>
      <c r="AB51" s="218">
        <v>0</v>
      </c>
      <c r="AC51" s="218">
        <v>10.98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69.599999999999994</v>
      </c>
      <c r="AL51" s="218">
        <v>0</v>
      </c>
      <c r="AM51" s="218">
        <v>0</v>
      </c>
      <c r="AN51" s="218">
        <v>0</v>
      </c>
      <c r="AO51" s="218">
        <v>0</v>
      </c>
      <c r="AP51" s="218">
        <v>7.61</v>
      </c>
      <c r="AQ51" s="218">
        <v>21.2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2.21</v>
      </c>
      <c r="L52" s="218">
        <v>102.46</v>
      </c>
      <c r="M52" s="218">
        <v>27.28</v>
      </c>
      <c r="N52" s="218">
        <v>35.020000000000003</v>
      </c>
      <c r="O52" s="218">
        <v>0</v>
      </c>
      <c r="P52" s="218">
        <v>30.24</v>
      </c>
      <c r="Q52" s="218">
        <v>0</v>
      </c>
      <c r="R52" s="218">
        <v>6.56</v>
      </c>
      <c r="S52" s="218">
        <v>3.86</v>
      </c>
      <c r="T52" s="218">
        <v>0</v>
      </c>
      <c r="U52" s="218">
        <v>51.74</v>
      </c>
      <c r="V52" s="218">
        <v>1.93</v>
      </c>
      <c r="W52" s="218">
        <v>2.8</v>
      </c>
      <c r="X52" s="218">
        <v>14.5</v>
      </c>
      <c r="Y52" s="218">
        <v>0</v>
      </c>
      <c r="Z52" s="218">
        <v>14.5</v>
      </c>
      <c r="AA52" s="218">
        <v>7.73</v>
      </c>
      <c r="AB52" s="218">
        <v>0</v>
      </c>
      <c r="AC52" s="218">
        <v>10.98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69.599999999999994</v>
      </c>
      <c r="AL52" s="218">
        <v>0</v>
      </c>
      <c r="AM52" s="218">
        <v>0</v>
      </c>
      <c r="AN52" s="218">
        <v>0</v>
      </c>
      <c r="AO52" s="218">
        <v>0</v>
      </c>
      <c r="AP52" s="218">
        <v>8.6999999999999993</v>
      </c>
      <c r="AQ52" s="218">
        <v>21.2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2.21</v>
      </c>
      <c r="L53" s="218">
        <v>102.46</v>
      </c>
      <c r="M53" s="218">
        <v>27.28</v>
      </c>
      <c r="N53" s="218">
        <v>35.020000000000003</v>
      </c>
      <c r="O53" s="218">
        <v>0</v>
      </c>
      <c r="P53" s="218">
        <v>37.25</v>
      </c>
      <c r="Q53" s="218">
        <v>0</v>
      </c>
      <c r="R53" s="218">
        <v>6.56</v>
      </c>
      <c r="S53" s="218">
        <v>3.86</v>
      </c>
      <c r="T53" s="218">
        <v>0</v>
      </c>
      <c r="U53" s="218">
        <v>51.74</v>
      </c>
      <c r="V53" s="218">
        <v>1.93</v>
      </c>
      <c r="W53" s="218">
        <v>2.8</v>
      </c>
      <c r="X53" s="218">
        <v>14.5</v>
      </c>
      <c r="Y53" s="218">
        <v>0</v>
      </c>
      <c r="Z53" s="218">
        <v>14.5</v>
      </c>
      <c r="AA53" s="218">
        <v>7.73</v>
      </c>
      <c r="AB53" s="218">
        <v>0</v>
      </c>
      <c r="AC53" s="218">
        <v>10.98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69.599999999999994</v>
      </c>
      <c r="AL53" s="218">
        <v>0</v>
      </c>
      <c r="AM53" s="218">
        <v>0</v>
      </c>
      <c r="AN53" s="218">
        <v>0</v>
      </c>
      <c r="AO53" s="218">
        <v>0</v>
      </c>
      <c r="AP53" s="218">
        <v>9.7899999999999991</v>
      </c>
      <c r="AQ53" s="218">
        <v>21.2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2.21</v>
      </c>
      <c r="L54" s="218">
        <v>102.46</v>
      </c>
      <c r="M54" s="218">
        <v>27.92</v>
      </c>
      <c r="N54" s="218">
        <v>35.020000000000003</v>
      </c>
      <c r="O54" s="218">
        <v>0</v>
      </c>
      <c r="P54" s="218">
        <v>37.25</v>
      </c>
      <c r="Q54" s="218">
        <v>0</v>
      </c>
      <c r="R54" s="218">
        <v>6.56</v>
      </c>
      <c r="S54" s="218">
        <v>3.86</v>
      </c>
      <c r="T54" s="218">
        <v>0</v>
      </c>
      <c r="U54" s="218">
        <v>51.74</v>
      </c>
      <c r="V54" s="218">
        <v>1.93</v>
      </c>
      <c r="W54" s="218">
        <v>2.8</v>
      </c>
      <c r="X54" s="218">
        <v>14.5</v>
      </c>
      <c r="Y54" s="218">
        <v>0</v>
      </c>
      <c r="Z54" s="218">
        <v>14.5</v>
      </c>
      <c r="AA54" s="218">
        <v>7.73</v>
      </c>
      <c r="AB54" s="218">
        <v>0</v>
      </c>
      <c r="AC54" s="218">
        <v>10.68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69.599999999999994</v>
      </c>
      <c r="AL54" s="218">
        <v>0</v>
      </c>
      <c r="AM54" s="218">
        <v>0</v>
      </c>
      <c r="AN54" s="218">
        <v>0</v>
      </c>
      <c r="AO54" s="218">
        <v>0</v>
      </c>
      <c r="AP54" s="218">
        <v>10.88</v>
      </c>
      <c r="AQ54" s="218">
        <v>21.2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2.21</v>
      </c>
      <c r="L55" s="218">
        <v>102.46</v>
      </c>
      <c r="M55" s="218">
        <v>27.92</v>
      </c>
      <c r="N55" s="218">
        <v>35.020000000000003</v>
      </c>
      <c r="O55" s="218">
        <v>0</v>
      </c>
      <c r="P55" s="218">
        <v>37.25</v>
      </c>
      <c r="Q55" s="218">
        <v>0</v>
      </c>
      <c r="R55" s="218">
        <v>6.56</v>
      </c>
      <c r="S55" s="218">
        <v>3.86</v>
      </c>
      <c r="T55" s="218">
        <v>0</v>
      </c>
      <c r="U55" s="218">
        <v>51.74</v>
      </c>
      <c r="V55" s="218">
        <v>1.93</v>
      </c>
      <c r="W55" s="218">
        <v>2.8</v>
      </c>
      <c r="X55" s="218">
        <v>14.5</v>
      </c>
      <c r="Y55" s="218">
        <v>0</v>
      </c>
      <c r="Z55" s="218">
        <v>14.5</v>
      </c>
      <c r="AA55" s="218">
        <v>7.73</v>
      </c>
      <c r="AB55" s="218">
        <v>0</v>
      </c>
      <c r="AC55" s="218">
        <v>10.68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69.599999999999994</v>
      </c>
      <c r="AL55" s="218">
        <v>0</v>
      </c>
      <c r="AM55" s="218">
        <v>0</v>
      </c>
      <c r="AN55" s="218">
        <v>0</v>
      </c>
      <c r="AO55" s="218">
        <v>17.399999999999999</v>
      </c>
      <c r="AP55" s="218">
        <v>0</v>
      </c>
      <c r="AQ55" s="218">
        <v>21.2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2.21</v>
      </c>
      <c r="L56" s="218">
        <v>102.46</v>
      </c>
      <c r="M56" s="218">
        <v>28.23</v>
      </c>
      <c r="N56" s="218">
        <v>35.020000000000003</v>
      </c>
      <c r="O56" s="218">
        <v>0</v>
      </c>
      <c r="P56" s="218">
        <v>37.25</v>
      </c>
      <c r="Q56" s="218">
        <v>0</v>
      </c>
      <c r="R56" s="218">
        <v>6.56</v>
      </c>
      <c r="S56" s="218">
        <v>3.86</v>
      </c>
      <c r="T56" s="218">
        <v>0</v>
      </c>
      <c r="U56" s="218">
        <v>51.74</v>
      </c>
      <c r="V56" s="218">
        <v>1.93</v>
      </c>
      <c r="W56" s="218">
        <v>2.8</v>
      </c>
      <c r="X56" s="218">
        <v>14.5</v>
      </c>
      <c r="Y56" s="218">
        <v>0</v>
      </c>
      <c r="Z56" s="218">
        <v>14.5</v>
      </c>
      <c r="AA56" s="218">
        <v>7.73</v>
      </c>
      <c r="AB56" s="218">
        <v>0</v>
      </c>
      <c r="AC56" s="218">
        <v>10.68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69.599999999999994</v>
      </c>
      <c r="AL56" s="218">
        <v>0</v>
      </c>
      <c r="AM56" s="218">
        <v>0</v>
      </c>
      <c r="AN56" s="218">
        <v>0</v>
      </c>
      <c r="AO56" s="218">
        <v>26.1</v>
      </c>
      <c r="AP56" s="218">
        <v>0</v>
      </c>
      <c r="AQ56" s="218">
        <v>21.2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2.23</v>
      </c>
      <c r="L57" s="218">
        <v>102.46</v>
      </c>
      <c r="M57" s="218">
        <v>28.23</v>
      </c>
      <c r="N57" s="218">
        <v>35.03</v>
      </c>
      <c r="O57" s="218">
        <v>0</v>
      </c>
      <c r="P57" s="218">
        <v>37.25</v>
      </c>
      <c r="Q57" s="218">
        <v>0</v>
      </c>
      <c r="R57" s="218">
        <v>6.31</v>
      </c>
      <c r="S57" s="218">
        <v>4.04</v>
      </c>
      <c r="T57" s="218">
        <v>0</v>
      </c>
      <c r="U57" s="218">
        <v>51.74</v>
      </c>
      <c r="V57" s="218">
        <v>0</v>
      </c>
      <c r="W57" s="218">
        <v>0.97</v>
      </c>
      <c r="X57" s="218">
        <v>14.01</v>
      </c>
      <c r="Y57" s="218">
        <v>0</v>
      </c>
      <c r="Z57" s="218">
        <v>14.43</v>
      </c>
      <c r="AA57" s="218">
        <v>7.73</v>
      </c>
      <c r="AB57" s="218">
        <v>0</v>
      </c>
      <c r="AC57" s="218">
        <v>10.68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69.599999999999994</v>
      </c>
      <c r="AL57" s="218">
        <v>0</v>
      </c>
      <c r="AM57" s="218">
        <v>0</v>
      </c>
      <c r="AN57" s="218">
        <v>0</v>
      </c>
      <c r="AO57" s="218">
        <v>39.15</v>
      </c>
      <c r="AP57" s="218">
        <v>0</v>
      </c>
      <c r="AQ57" s="218">
        <v>21.2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2.23</v>
      </c>
      <c r="L58" s="218">
        <v>102.46</v>
      </c>
      <c r="M58" s="218">
        <v>28.23</v>
      </c>
      <c r="N58" s="218">
        <v>35.03</v>
      </c>
      <c r="O58" s="218">
        <v>0</v>
      </c>
      <c r="P58" s="218">
        <v>37.25</v>
      </c>
      <c r="Q58" s="218">
        <v>0</v>
      </c>
      <c r="R58" s="218">
        <v>6.31</v>
      </c>
      <c r="S58" s="218">
        <v>4.04</v>
      </c>
      <c r="T58" s="218">
        <v>0</v>
      </c>
      <c r="U58" s="218">
        <v>51.74</v>
      </c>
      <c r="V58" s="218">
        <v>0</v>
      </c>
      <c r="W58" s="218">
        <v>0.97</v>
      </c>
      <c r="X58" s="218">
        <v>9.66</v>
      </c>
      <c r="Y58" s="218">
        <v>0</v>
      </c>
      <c r="Z58" s="218">
        <v>14.5</v>
      </c>
      <c r="AA58" s="218">
        <v>7.73</v>
      </c>
      <c r="AB58" s="218">
        <v>0</v>
      </c>
      <c r="AC58" s="218">
        <v>10.68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69.599999999999994</v>
      </c>
      <c r="AL58" s="218">
        <v>0</v>
      </c>
      <c r="AM58" s="218">
        <v>0</v>
      </c>
      <c r="AN58" s="218">
        <v>0</v>
      </c>
      <c r="AO58" s="218">
        <v>54.38</v>
      </c>
      <c r="AP58" s="218">
        <v>0</v>
      </c>
      <c r="AQ58" s="218">
        <v>21.2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2.2400000000000002</v>
      </c>
      <c r="L59" s="218">
        <v>102.46</v>
      </c>
      <c r="M59" s="218">
        <v>28.23</v>
      </c>
      <c r="N59" s="218">
        <v>35.03</v>
      </c>
      <c r="O59" s="218">
        <v>0</v>
      </c>
      <c r="P59" s="218">
        <v>37.25</v>
      </c>
      <c r="Q59" s="218">
        <v>0</v>
      </c>
      <c r="R59" s="218">
        <v>6.31</v>
      </c>
      <c r="S59" s="218">
        <v>4.04</v>
      </c>
      <c r="T59" s="218">
        <v>0</v>
      </c>
      <c r="U59" s="218">
        <v>51.74</v>
      </c>
      <c r="V59" s="218">
        <v>0</v>
      </c>
      <c r="W59" s="218">
        <v>0.97</v>
      </c>
      <c r="X59" s="218">
        <v>9.66</v>
      </c>
      <c r="Y59" s="218">
        <v>0</v>
      </c>
      <c r="Z59" s="218">
        <v>14.5</v>
      </c>
      <c r="AA59" s="218">
        <v>7.73</v>
      </c>
      <c r="AB59" s="218">
        <v>0</v>
      </c>
      <c r="AC59" s="218">
        <v>10.68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69.599999999999994</v>
      </c>
      <c r="AL59" s="218">
        <v>0</v>
      </c>
      <c r="AM59" s="218">
        <v>0</v>
      </c>
      <c r="AN59" s="218">
        <v>0</v>
      </c>
      <c r="AO59" s="218">
        <v>69.599999999999994</v>
      </c>
      <c r="AP59" s="218">
        <v>0</v>
      </c>
      <c r="AQ59" s="218">
        <v>21.2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2.2599999999999998</v>
      </c>
      <c r="L60" s="218">
        <v>102.46</v>
      </c>
      <c r="M60" s="218">
        <v>28.23</v>
      </c>
      <c r="N60" s="218">
        <v>35.03</v>
      </c>
      <c r="O60" s="218">
        <v>0</v>
      </c>
      <c r="P60" s="218">
        <v>37.25</v>
      </c>
      <c r="Q60" s="218">
        <v>0</v>
      </c>
      <c r="R60" s="218">
        <v>6.31</v>
      </c>
      <c r="S60" s="218">
        <v>4.04</v>
      </c>
      <c r="T60" s="218">
        <v>0</v>
      </c>
      <c r="U60" s="218">
        <v>51.74</v>
      </c>
      <c r="V60" s="218">
        <v>0</v>
      </c>
      <c r="W60" s="218">
        <v>0.97</v>
      </c>
      <c r="X60" s="218">
        <v>9.66</v>
      </c>
      <c r="Y60" s="218">
        <v>0</v>
      </c>
      <c r="Z60" s="218">
        <v>14.5</v>
      </c>
      <c r="AA60" s="218">
        <v>7.73</v>
      </c>
      <c r="AB60" s="218">
        <v>0</v>
      </c>
      <c r="AC60" s="218">
        <v>10.68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69.599999999999994</v>
      </c>
      <c r="AL60" s="218">
        <v>0</v>
      </c>
      <c r="AM60" s="218">
        <v>0</v>
      </c>
      <c r="AN60" s="218">
        <v>0</v>
      </c>
      <c r="AO60" s="218">
        <v>69.599999999999994</v>
      </c>
      <c r="AP60" s="218">
        <v>0</v>
      </c>
      <c r="AQ60" s="218">
        <v>21.2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2.25</v>
      </c>
      <c r="L61" s="218">
        <v>102.46</v>
      </c>
      <c r="M61" s="218">
        <v>28.23</v>
      </c>
      <c r="N61" s="218">
        <v>35.03</v>
      </c>
      <c r="O61" s="218">
        <v>0</v>
      </c>
      <c r="P61" s="218">
        <v>37.25</v>
      </c>
      <c r="Q61" s="218">
        <v>0</v>
      </c>
      <c r="R61" s="218">
        <v>6.54</v>
      </c>
      <c r="S61" s="218">
        <v>4.04</v>
      </c>
      <c r="T61" s="218">
        <v>0</v>
      </c>
      <c r="U61" s="218">
        <v>51.74</v>
      </c>
      <c r="V61" s="218">
        <v>0</v>
      </c>
      <c r="W61" s="218">
        <v>0.97</v>
      </c>
      <c r="X61" s="218">
        <v>9.66</v>
      </c>
      <c r="Y61" s="218">
        <v>0</v>
      </c>
      <c r="Z61" s="218">
        <v>14.5</v>
      </c>
      <c r="AA61" s="218">
        <v>7.73</v>
      </c>
      <c r="AB61" s="218">
        <v>0</v>
      </c>
      <c r="AC61" s="218">
        <v>10.68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69.599999999999994</v>
      </c>
      <c r="AL61" s="218">
        <v>0</v>
      </c>
      <c r="AM61" s="218">
        <v>0</v>
      </c>
      <c r="AN61" s="218">
        <v>0</v>
      </c>
      <c r="AO61" s="218">
        <v>69.599999999999994</v>
      </c>
      <c r="AP61" s="218">
        <v>0</v>
      </c>
      <c r="AQ61" s="218">
        <v>21.2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102.46</v>
      </c>
      <c r="M62" s="218">
        <v>28.23</v>
      </c>
      <c r="N62" s="218">
        <v>35.03</v>
      </c>
      <c r="O62" s="218">
        <v>0</v>
      </c>
      <c r="P62" s="218">
        <v>37.25</v>
      </c>
      <c r="Q62" s="218">
        <v>0</v>
      </c>
      <c r="R62" s="218">
        <v>6.54</v>
      </c>
      <c r="S62" s="218">
        <v>4.04</v>
      </c>
      <c r="T62" s="218">
        <v>0</v>
      </c>
      <c r="U62" s="218">
        <v>51.74</v>
      </c>
      <c r="V62" s="218">
        <v>0</v>
      </c>
      <c r="W62" s="218">
        <v>0.97</v>
      </c>
      <c r="X62" s="218">
        <v>9.66</v>
      </c>
      <c r="Y62" s="218">
        <v>0</v>
      </c>
      <c r="Z62" s="218">
        <v>14.5</v>
      </c>
      <c r="AA62" s="218">
        <v>7.73</v>
      </c>
      <c r="AB62" s="218">
        <v>0</v>
      </c>
      <c r="AC62" s="218">
        <v>10.68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69.599999999999994</v>
      </c>
      <c r="AL62" s="218">
        <v>0</v>
      </c>
      <c r="AM62" s="218">
        <v>0</v>
      </c>
      <c r="AN62" s="218">
        <v>0</v>
      </c>
      <c r="AO62" s="218">
        <v>69.599999999999994</v>
      </c>
      <c r="AP62" s="218">
        <v>0</v>
      </c>
      <c r="AQ62" s="218">
        <v>21.2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102.46</v>
      </c>
      <c r="M63" s="218">
        <v>27.28</v>
      </c>
      <c r="N63" s="218">
        <v>35.020000000000003</v>
      </c>
      <c r="O63" s="218">
        <v>0</v>
      </c>
      <c r="P63" s="218">
        <v>37.53</v>
      </c>
      <c r="Q63" s="218">
        <v>0</v>
      </c>
      <c r="R63" s="218">
        <v>6.54</v>
      </c>
      <c r="S63" s="218">
        <v>4.04</v>
      </c>
      <c r="T63" s="218">
        <v>0</v>
      </c>
      <c r="U63" s="218">
        <v>51.74</v>
      </c>
      <c r="V63" s="218">
        <v>0</v>
      </c>
      <c r="W63" s="218">
        <v>0.97</v>
      </c>
      <c r="X63" s="218">
        <v>9.66</v>
      </c>
      <c r="Y63" s="218">
        <v>0</v>
      </c>
      <c r="Z63" s="218">
        <v>14.5</v>
      </c>
      <c r="AA63" s="218">
        <v>7.73</v>
      </c>
      <c r="AB63" s="218">
        <v>0</v>
      </c>
      <c r="AC63" s="218">
        <v>10.68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69.599999999999994</v>
      </c>
      <c r="AL63" s="218">
        <v>0</v>
      </c>
      <c r="AM63" s="218">
        <v>0</v>
      </c>
      <c r="AN63" s="218">
        <v>0</v>
      </c>
      <c r="AO63" s="218">
        <v>69.599999999999994</v>
      </c>
      <c r="AP63" s="218">
        <v>0</v>
      </c>
      <c r="AQ63" s="218">
        <v>21.2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102.46</v>
      </c>
      <c r="M64" s="218">
        <v>27.28</v>
      </c>
      <c r="N64" s="218">
        <v>35.020000000000003</v>
      </c>
      <c r="O64" s="218">
        <v>0</v>
      </c>
      <c r="P64" s="218">
        <v>37.53</v>
      </c>
      <c r="Q64" s="218">
        <v>0</v>
      </c>
      <c r="R64" s="218">
        <v>6.54</v>
      </c>
      <c r="S64" s="218">
        <v>4.04</v>
      </c>
      <c r="T64" s="218">
        <v>0</v>
      </c>
      <c r="U64" s="218">
        <v>51.74</v>
      </c>
      <c r="V64" s="218">
        <v>0</v>
      </c>
      <c r="W64" s="218">
        <v>0.97</v>
      </c>
      <c r="X64" s="218">
        <v>9.66</v>
      </c>
      <c r="Y64" s="218">
        <v>0</v>
      </c>
      <c r="Z64" s="218">
        <v>14.5</v>
      </c>
      <c r="AA64" s="218">
        <v>7.73</v>
      </c>
      <c r="AB64" s="218">
        <v>0</v>
      </c>
      <c r="AC64" s="218">
        <v>10.68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69.599999999999994</v>
      </c>
      <c r="AL64" s="218">
        <v>0</v>
      </c>
      <c r="AM64" s="218">
        <v>0</v>
      </c>
      <c r="AN64" s="218">
        <v>0</v>
      </c>
      <c r="AO64" s="218">
        <v>69.599999999999994</v>
      </c>
      <c r="AP64" s="218">
        <v>0</v>
      </c>
      <c r="AQ64" s="218">
        <v>21.2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102.46</v>
      </c>
      <c r="M65" s="218">
        <v>27.28</v>
      </c>
      <c r="N65" s="218">
        <v>35.03</v>
      </c>
      <c r="O65" s="218">
        <v>0</v>
      </c>
      <c r="P65" s="218">
        <v>31.52</v>
      </c>
      <c r="Q65" s="218">
        <v>0</v>
      </c>
      <c r="R65" s="218">
        <v>6.54</v>
      </c>
      <c r="S65" s="218">
        <v>4.04</v>
      </c>
      <c r="T65" s="218">
        <v>0</v>
      </c>
      <c r="U65" s="218">
        <v>51.74</v>
      </c>
      <c r="V65" s="218">
        <v>0</v>
      </c>
      <c r="W65" s="218">
        <v>0.97</v>
      </c>
      <c r="X65" s="218">
        <v>9.66</v>
      </c>
      <c r="Y65" s="218">
        <v>0</v>
      </c>
      <c r="Z65" s="218">
        <v>14.5</v>
      </c>
      <c r="AA65" s="218">
        <v>7.73</v>
      </c>
      <c r="AB65" s="218">
        <v>0</v>
      </c>
      <c r="AC65" s="218">
        <v>10.68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69.599999999999994</v>
      </c>
      <c r="AL65" s="218">
        <v>0</v>
      </c>
      <c r="AM65" s="218">
        <v>0</v>
      </c>
      <c r="AN65" s="218">
        <v>0</v>
      </c>
      <c r="AO65" s="218">
        <v>47.85</v>
      </c>
      <c r="AP65" s="218">
        <v>0</v>
      </c>
      <c r="AQ65" s="218">
        <v>21.2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102.46</v>
      </c>
      <c r="M66" s="218">
        <v>27.28</v>
      </c>
      <c r="N66" s="218">
        <v>35.03</v>
      </c>
      <c r="O66" s="218">
        <v>0</v>
      </c>
      <c r="P66" s="218">
        <v>30.46</v>
      </c>
      <c r="Q66" s="218">
        <v>0</v>
      </c>
      <c r="R66" s="218">
        <v>6.54</v>
      </c>
      <c r="S66" s="218">
        <v>4.04</v>
      </c>
      <c r="T66" s="218">
        <v>0</v>
      </c>
      <c r="U66" s="218">
        <v>51.74</v>
      </c>
      <c r="V66" s="218">
        <v>0</v>
      </c>
      <c r="W66" s="218">
        <v>0.97</v>
      </c>
      <c r="X66" s="218">
        <v>9.66</v>
      </c>
      <c r="Y66" s="218">
        <v>0</v>
      </c>
      <c r="Z66" s="218">
        <v>14.5</v>
      </c>
      <c r="AA66" s="218">
        <v>7.73</v>
      </c>
      <c r="AB66" s="218">
        <v>0</v>
      </c>
      <c r="AC66" s="218">
        <v>10.68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69.599999999999994</v>
      </c>
      <c r="AL66" s="218">
        <v>0</v>
      </c>
      <c r="AM66" s="218">
        <v>0</v>
      </c>
      <c r="AN66" s="218">
        <v>0</v>
      </c>
      <c r="AO66" s="218">
        <v>36.979999999999997</v>
      </c>
      <c r="AP66" s="218">
        <v>0</v>
      </c>
      <c r="AQ66" s="218">
        <v>21.2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102.46</v>
      </c>
      <c r="M67" s="218">
        <v>27.28</v>
      </c>
      <c r="N67" s="218">
        <v>35.03</v>
      </c>
      <c r="O67" s="218">
        <v>0</v>
      </c>
      <c r="P67" s="218">
        <v>30.46</v>
      </c>
      <c r="Q67" s="218">
        <v>0</v>
      </c>
      <c r="R67" s="218">
        <v>6.54</v>
      </c>
      <c r="S67" s="218">
        <v>4.04</v>
      </c>
      <c r="T67" s="218">
        <v>0</v>
      </c>
      <c r="U67" s="218">
        <v>51.74</v>
      </c>
      <c r="V67" s="218">
        <v>0</v>
      </c>
      <c r="W67" s="218">
        <v>0.97</v>
      </c>
      <c r="X67" s="218">
        <v>9.66</v>
      </c>
      <c r="Y67" s="218">
        <v>0</v>
      </c>
      <c r="Z67" s="218">
        <v>14.5</v>
      </c>
      <c r="AA67" s="218">
        <v>7.73</v>
      </c>
      <c r="AB67" s="218">
        <v>0</v>
      </c>
      <c r="AC67" s="218">
        <v>10.68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69.599999999999994</v>
      </c>
      <c r="AL67" s="218">
        <v>0</v>
      </c>
      <c r="AM67" s="218">
        <v>0</v>
      </c>
      <c r="AN67" s="218">
        <v>0</v>
      </c>
      <c r="AO67" s="218">
        <v>28.28</v>
      </c>
      <c r="AP67" s="218">
        <v>0</v>
      </c>
      <c r="AQ67" s="218">
        <v>21.2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102.46</v>
      </c>
      <c r="M68" s="218">
        <v>27.28</v>
      </c>
      <c r="N68" s="218">
        <v>35.03</v>
      </c>
      <c r="O68" s="218">
        <v>0</v>
      </c>
      <c r="P68" s="218">
        <v>30.46</v>
      </c>
      <c r="Q68" s="218">
        <v>0</v>
      </c>
      <c r="R68" s="218">
        <v>6.54</v>
      </c>
      <c r="S68" s="218">
        <v>4.04</v>
      </c>
      <c r="T68" s="218">
        <v>0</v>
      </c>
      <c r="U68" s="218">
        <v>51.74</v>
      </c>
      <c r="V68" s="218">
        <v>0</v>
      </c>
      <c r="W68" s="218">
        <v>0.97</v>
      </c>
      <c r="X68" s="218">
        <v>43.74</v>
      </c>
      <c r="Y68" s="218">
        <v>0</v>
      </c>
      <c r="Z68" s="218">
        <v>14.5</v>
      </c>
      <c r="AA68" s="218">
        <v>7.73</v>
      </c>
      <c r="AB68" s="218">
        <v>0</v>
      </c>
      <c r="AC68" s="218">
        <v>10.68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69.599999999999994</v>
      </c>
      <c r="AL68" s="218">
        <v>0</v>
      </c>
      <c r="AM68" s="218">
        <v>0</v>
      </c>
      <c r="AN68" s="218">
        <v>0</v>
      </c>
      <c r="AO68" s="218">
        <v>15.23</v>
      </c>
      <c r="AP68" s="218">
        <v>0</v>
      </c>
      <c r="AQ68" s="218">
        <v>21.2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102.46</v>
      </c>
      <c r="M69" s="218">
        <v>27.28</v>
      </c>
      <c r="N69" s="218">
        <v>35.03</v>
      </c>
      <c r="O69" s="218">
        <v>0</v>
      </c>
      <c r="P69" s="218">
        <v>30.46</v>
      </c>
      <c r="Q69" s="218">
        <v>0</v>
      </c>
      <c r="R69" s="218">
        <v>6.54</v>
      </c>
      <c r="S69" s="218">
        <v>4.04</v>
      </c>
      <c r="T69" s="218">
        <v>0</v>
      </c>
      <c r="U69" s="218">
        <v>51.74</v>
      </c>
      <c r="V69" s="218">
        <v>0</v>
      </c>
      <c r="W69" s="218">
        <v>0.97</v>
      </c>
      <c r="X69" s="218">
        <v>43.74</v>
      </c>
      <c r="Y69" s="218">
        <v>0</v>
      </c>
      <c r="Z69" s="218">
        <v>14.5</v>
      </c>
      <c r="AA69" s="218">
        <v>7.73</v>
      </c>
      <c r="AB69" s="218">
        <v>0</v>
      </c>
      <c r="AC69" s="218">
        <v>10.68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69.599999999999994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21.2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102.46</v>
      </c>
      <c r="M70" s="218">
        <v>27.28</v>
      </c>
      <c r="N70" s="218">
        <v>35.03</v>
      </c>
      <c r="O70" s="218">
        <v>0</v>
      </c>
      <c r="P70" s="218">
        <v>30.46</v>
      </c>
      <c r="Q70" s="218">
        <v>0</v>
      </c>
      <c r="R70" s="218">
        <v>6.54</v>
      </c>
      <c r="S70" s="218">
        <v>4.04</v>
      </c>
      <c r="T70" s="218">
        <v>0</v>
      </c>
      <c r="U70" s="218">
        <v>51.74</v>
      </c>
      <c r="V70" s="218">
        <v>0</v>
      </c>
      <c r="W70" s="218">
        <v>0.97</v>
      </c>
      <c r="X70" s="218">
        <v>9.66</v>
      </c>
      <c r="Y70" s="218">
        <v>0</v>
      </c>
      <c r="Z70" s="218">
        <v>14.5</v>
      </c>
      <c r="AA70" s="218">
        <v>7.73</v>
      </c>
      <c r="AB70" s="218">
        <v>0</v>
      </c>
      <c r="AC70" s="218">
        <v>10.68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69.599999999999994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21.2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102.46</v>
      </c>
      <c r="M71" s="218">
        <v>26.93</v>
      </c>
      <c r="N71" s="218">
        <v>35.03</v>
      </c>
      <c r="O71" s="218">
        <v>0</v>
      </c>
      <c r="P71" s="218">
        <v>30.27</v>
      </c>
      <c r="Q71" s="218">
        <v>0</v>
      </c>
      <c r="R71" s="218">
        <v>6.54</v>
      </c>
      <c r="S71" s="218">
        <v>4.04</v>
      </c>
      <c r="T71" s="218">
        <v>0</v>
      </c>
      <c r="U71" s="218">
        <v>51.74</v>
      </c>
      <c r="V71" s="218">
        <v>0</v>
      </c>
      <c r="W71" s="218">
        <v>0.97</v>
      </c>
      <c r="X71" s="218">
        <v>30.49</v>
      </c>
      <c r="Y71" s="218">
        <v>0</v>
      </c>
      <c r="Z71" s="218">
        <v>14.5</v>
      </c>
      <c r="AA71" s="218">
        <v>7.73</v>
      </c>
      <c r="AB71" s="218">
        <v>0</v>
      </c>
      <c r="AC71" s="218">
        <v>10.68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58.71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17.75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102.46</v>
      </c>
      <c r="M72" s="218">
        <v>27.28</v>
      </c>
      <c r="N72" s="218">
        <v>35.03</v>
      </c>
      <c r="O72" s="218">
        <v>0</v>
      </c>
      <c r="P72" s="218">
        <v>30.46</v>
      </c>
      <c r="Q72" s="218">
        <v>0</v>
      </c>
      <c r="R72" s="218">
        <v>6.54</v>
      </c>
      <c r="S72" s="218">
        <v>4.04</v>
      </c>
      <c r="T72" s="218">
        <v>0</v>
      </c>
      <c r="U72" s="218">
        <v>51.74</v>
      </c>
      <c r="V72" s="218">
        <v>0</v>
      </c>
      <c r="W72" s="218">
        <v>0.97</v>
      </c>
      <c r="X72" s="218">
        <v>44.04</v>
      </c>
      <c r="Y72" s="218">
        <v>0</v>
      </c>
      <c r="Z72" s="218">
        <v>14.5</v>
      </c>
      <c r="AA72" s="218">
        <v>7.73</v>
      </c>
      <c r="AB72" s="218">
        <v>0</v>
      </c>
      <c r="AC72" s="218">
        <v>10.68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58.71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13.2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102.46</v>
      </c>
      <c r="M73" s="218">
        <v>27.28</v>
      </c>
      <c r="N73" s="218">
        <v>35.03</v>
      </c>
      <c r="O73" s="218">
        <v>0</v>
      </c>
      <c r="P73" s="218">
        <v>30.46</v>
      </c>
      <c r="Q73" s="218">
        <v>0</v>
      </c>
      <c r="R73" s="218">
        <v>6.23</v>
      </c>
      <c r="S73" s="218">
        <v>4.04</v>
      </c>
      <c r="T73" s="218">
        <v>0</v>
      </c>
      <c r="U73" s="218">
        <v>51.74</v>
      </c>
      <c r="V73" s="218">
        <v>0</v>
      </c>
      <c r="W73" s="218">
        <v>0.97</v>
      </c>
      <c r="X73" s="218">
        <v>9.66</v>
      </c>
      <c r="Y73" s="218">
        <v>0</v>
      </c>
      <c r="Z73" s="218">
        <v>14.5</v>
      </c>
      <c r="AA73" s="218">
        <v>7.73</v>
      </c>
      <c r="AB73" s="218">
        <v>0</v>
      </c>
      <c r="AC73" s="218">
        <v>10.68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58.71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7.94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102.46</v>
      </c>
      <c r="M74" s="218">
        <v>27.28</v>
      </c>
      <c r="N74" s="218">
        <v>35.03</v>
      </c>
      <c r="O74" s="218">
        <v>0</v>
      </c>
      <c r="P74" s="218">
        <v>30.46</v>
      </c>
      <c r="Q74" s="218">
        <v>0</v>
      </c>
      <c r="R74" s="218">
        <v>6.23</v>
      </c>
      <c r="S74" s="218">
        <v>4.04</v>
      </c>
      <c r="T74" s="218">
        <v>0</v>
      </c>
      <c r="U74" s="218">
        <v>51.74</v>
      </c>
      <c r="V74" s="218">
        <v>0</v>
      </c>
      <c r="W74" s="218">
        <v>0.97</v>
      </c>
      <c r="X74" s="218">
        <v>9.66</v>
      </c>
      <c r="Y74" s="218">
        <v>0</v>
      </c>
      <c r="Z74" s="218">
        <v>14.5</v>
      </c>
      <c r="AA74" s="218">
        <v>7.73</v>
      </c>
      <c r="AB74" s="218">
        <v>0</v>
      </c>
      <c r="AC74" s="218">
        <v>10.68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58.71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3.5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102.46</v>
      </c>
      <c r="M75" s="218">
        <v>27.28</v>
      </c>
      <c r="N75" s="218">
        <v>35.03</v>
      </c>
      <c r="O75" s="218">
        <v>0</v>
      </c>
      <c r="P75" s="218">
        <v>30.47</v>
      </c>
      <c r="Q75" s="218">
        <v>0</v>
      </c>
      <c r="R75" s="218">
        <v>6.23</v>
      </c>
      <c r="S75" s="218">
        <v>4.05</v>
      </c>
      <c r="T75" s="218">
        <v>0</v>
      </c>
      <c r="U75" s="218">
        <v>51.74</v>
      </c>
      <c r="V75" s="218">
        <v>0</v>
      </c>
      <c r="W75" s="218">
        <v>0.97</v>
      </c>
      <c r="X75" s="218">
        <v>9.66</v>
      </c>
      <c r="Y75" s="218">
        <v>0</v>
      </c>
      <c r="Z75" s="218">
        <v>13.64</v>
      </c>
      <c r="AA75" s="218">
        <v>7.73</v>
      </c>
      <c r="AB75" s="218">
        <v>0</v>
      </c>
      <c r="AC75" s="218">
        <v>10.98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58.71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102.46</v>
      </c>
      <c r="M76" s="218">
        <v>27.28</v>
      </c>
      <c r="N76" s="218">
        <v>35.03</v>
      </c>
      <c r="O76" s="218">
        <v>0</v>
      </c>
      <c r="P76" s="218">
        <v>30.47</v>
      </c>
      <c r="Q76" s="218">
        <v>0</v>
      </c>
      <c r="R76" s="218">
        <v>6.23</v>
      </c>
      <c r="S76" s="218">
        <v>4.05</v>
      </c>
      <c r="T76" s="218">
        <v>0</v>
      </c>
      <c r="U76" s="218">
        <v>51.74</v>
      </c>
      <c r="V76" s="218">
        <v>0</v>
      </c>
      <c r="W76" s="218">
        <v>0.97</v>
      </c>
      <c r="X76" s="218">
        <v>9.66</v>
      </c>
      <c r="Y76" s="218">
        <v>0</v>
      </c>
      <c r="Z76" s="218">
        <v>14.5</v>
      </c>
      <c r="AA76" s="218">
        <v>7.73</v>
      </c>
      <c r="AB76" s="218">
        <v>0</v>
      </c>
      <c r="AC76" s="218">
        <v>10.98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58.71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102.46</v>
      </c>
      <c r="M77" s="218">
        <v>27.28</v>
      </c>
      <c r="N77" s="218">
        <v>35.03</v>
      </c>
      <c r="O77" s="218">
        <v>0</v>
      </c>
      <c r="P77" s="218">
        <v>30.58</v>
      </c>
      <c r="Q77" s="218">
        <v>0</v>
      </c>
      <c r="R77" s="218">
        <v>3.79</v>
      </c>
      <c r="S77" s="218">
        <v>4.04</v>
      </c>
      <c r="T77" s="218">
        <v>0</v>
      </c>
      <c r="U77" s="218">
        <v>51.74</v>
      </c>
      <c r="V77" s="218">
        <v>0</v>
      </c>
      <c r="W77" s="218">
        <v>0.97</v>
      </c>
      <c r="X77" s="218">
        <v>8.5299999999999994</v>
      </c>
      <c r="Y77" s="218">
        <v>0</v>
      </c>
      <c r="Z77" s="218">
        <v>14.5</v>
      </c>
      <c r="AA77" s="218">
        <v>7.8</v>
      </c>
      <c r="AB77" s="218">
        <v>0</v>
      </c>
      <c r="AC77" s="218">
        <v>10.98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58.71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102.46</v>
      </c>
      <c r="M78" s="218">
        <v>27.28</v>
      </c>
      <c r="N78" s="218">
        <v>35.03</v>
      </c>
      <c r="O78" s="218">
        <v>0</v>
      </c>
      <c r="P78" s="218">
        <v>30.58</v>
      </c>
      <c r="Q78" s="218">
        <v>0</v>
      </c>
      <c r="R78" s="218">
        <v>3.79</v>
      </c>
      <c r="S78" s="218">
        <v>4.04</v>
      </c>
      <c r="T78" s="218">
        <v>0</v>
      </c>
      <c r="U78" s="218">
        <v>51.74</v>
      </c>
      <c r="V78" s="218">
        <v>0</v>
      </c>
      <c r="W78" s="218">
        <v>0.97</v>
      </c>
      <c r="X78" s="218">
        <v>9.64</v>
      </c>
      <c r="Y78" s="218">
        <v>0</v>
      </c>
      <c r="Z78" s="218">
        <v>14.5</v>
      </c>
      <c r="AA78" s="218">
        <v>7.73</v>
      </c>
      <c r="AB78" s="218">
        <v>0</v>
      </c>
      <c r="AC78" s="218">
        <v>10.98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58.71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102.46</v>
      </c>
      <c r="M79" s="218">
        <v>27.28</v>
      </c>
      <c r="N79" s="218">
        <v>35.03</v>
      </c>
      <c r="O79" s="218">
        <v>0</v>
      </c>
      <c r="P79" s="218">
        <v>30.58</v>
      </c>
      <c r="Q79" s="218">
        <v>0</v>
      </c>
      <c r="R79" s="218">
        <v>3.79</v>
      </c>
      <c r="S79" s="218">
        <v>3.4</v>
      </c>
      <c r="T79" s="218">
        <v>0</v>
      </c>
      <c r="U79" s="218">
        <v>51.74</v>
      </c>
      <c r="V79" s="218">
        <v>0</v>
      </c>
      <c r="W79" s="218">
        <v>0.97</v>
      </c>
      <c r="X79" s="218">
        <v>9.67</v>
      </c>
      <c r="Y79" s="218">
        <v>0</v>
      </c>
      <c r="Z79" s="218">
        <v>14.5</v>
      </c>
      <c r="AA79" s="218">
        <v>7.73</v>
      </c>
      <c r="AB79" s="218">
        <v>0</v>
      </c>
      <c r="AC79" s="218">
        <v>10.98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58.71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102.46</v>
      </c>
      <c r="M80" s="218">
        <v>27.28</v>
      </c>
      <c r="N80" s="218">
        <v>35.03</v>
      </c>
      <c r="O80" s="218">
        <v>0</v>
      </c>
      <c r="P80" s="218">
        <v>30.58</v>
      </c>
      <c r="Q80" s="218">
        <v>0</v>
      </c>
      <c r="R80" s="218">
        <v>3.79</v>
      </c>
      <c r="S80" s="218">
        <v>3.4</v>
      </c>
      <c r="T80" s="218">
        <v>0</v>
      </c>
      <c r="U80" s="218">
        <v>51.74</v>
      </c>
      <c r="V80" s="218">
        <v>0</v>
      </c>
      <c r="W80" s="218">
        <v>0.97</v>
      </c>
      <c r="X80" s="218">
        <v>9.67</v>
      </c>
      <c r="Y80" s="218">
        <v>0</v>
      </c>
      <c r="Z80" s="218">
        <v>14.5</v>
      </c>
      <c r="AA80" s="218">
        <v>7.73</v>
      </c>
      <c r="AB80" s="218">
        <v>0</v>
      </c>
      <c r="AC80" s="218">
        <v>10.98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58.71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102.45</v>
      </c>
      <c r="M81" s="218">
        <v>27.28</v>
      </c>
      <c r="N81" s="218">
        <v>35.03</v>
      </c>
      <c r="O81" s="218">
        <v>0</v>
      </c>
      <c r="P81" s="218">
        <v>30.58</v>
      </c>
      <c r="Q81" s="218">
        <v>0</v>
      </c>
      <c r="R81" s="218">
        <v>0.7</v>
      </c>
      <c r="S81" s="218">
        <v>1.31</v>
      </c>
      <c r="T81" s="218">
        <v>0</v>
      </c>
      <c r="U81" s="218">
        <v>51.74</v>
      </c>
      <c r="V81" s="218">
        <v>0</v>
      </c>
      <c r="W81" s="218">
        <v>0.97</v>
      </c>
      <c r="X81" s="218">
        <v>9.67</v>
      </c>
      <c r="Y81" s="218">
        <v>0</v>
      </c>
      <c r="Z81" s="218">
        <v>23.94</v>
      </c>
      <c r="AA81" s="218">
        <v>7.8</v>
      </c>
      <c r="AB81" s="218">
        <v>0</v>
      </c>
      <c r="AC81" s="218">
        <v>10.98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58.71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102.45</v>
      </c>
      <c r="M82" s="218">
        <v>27.28</v>
      </c>
      <c r="N82" s="218">
        <v>35.03</v>
      </c>
      <c r="O82" s="218">
        <v>0</v>
      </c>
      <c r="P82" s="218">
        <v>30.58</v>
      </c>
      <c r="Q82" s="218">
        <v>0</v>
      </c>
      <c r="R82" s="218">
        <v>0.7</v>
      </c>
      <c r="S82" s="218">
        <v>1.31</v>
      </c>
      <c r="T82" s="218">
        <v>0</v>
      </c>
      <c r="U82" s="218">
        <v>51.74</v>
      </c>
      <c r="V82" s="218">
        <v>0</v>
      </c>
      <c r="W82" s="218">
        <v>0.97</v>
      </c>
      <c r="X82" s="218">
        <v>9.67</v>
      </c>
      <c r="Y82" s="218">
        <v>0</v>
      </c>
      <c r="Z82" s="218">
        <v>14.74</v>
      </c>
      <c r="AA82" s="218">
        <v>7.8</v>
      </c>
      <c r="AB82" s="218">
        <v>0</v>
      </c>
      <c r="AC82" s="218">
        <v>11.27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58.71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102.45</v>
      </c>
      <c r="M83" s="218">
        <v>27.28</v>
      </c>
      <c r="N83" s="218">
        <v>35.03</v>
      </c>
      <c r="O83" s="218">
        <v>0</v>
      </c>
      <c r="P83" s="218">
        <v>30.58</v>
      </c>
      <c r="Q83" s="218">
        <v>0</v>
      </c>
      <c r="R83" s="218">
        <v>0.7</v>
      </c>
      <c r="S83" s="218">
        <v>1.31</v>
      </c>
      <c r="T83" s="218">
        <v>0</v>
      </c>
      <c r="U83" s="218">
        <v>51.74</v>
      </c>
      <c r="V83" s="218">
        <v>0</v>
      </c>
      <c r="W83" s="218">
        <v>0.97</v>
      </c>
      <c r="X83" s="218">
        <v>9.67</v>
      </c>
      <c r="Y83" s="218">
        <v>0</v>
      </c>
      <c r="Z83" s="218">
        <v>14.65</v>
      </c>
      <c r="AA83" s="218">
        <v>7.8</v>
      </c>
      <c r="AB83" s="218">
        <v>0</v>
      </c>
      <c r="AC83" s="218">
        <v>11.27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58.71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102.45</v>
      </c>
      <c r="M84" s="218">
        <v>27.28</v>
      </c>
      <c r="N84" s="218">
        <v>35.03</v>
      </c>
      <c r="O84" s="218">
        <v>0</v>
      </c>
      <c r="P84" s="218">
        <v>30.58</v>
      </c>
      <c r="Q84" s="218">
        <v>0</v>
      </c>
      <c r="R84" s="218">
        <v>0.7</v>
      </c>
      <c r="S84" s="218">
        <v>1.31</v>
      </c>
      <c r="T84" s="218">
        <v>0</v>
      </c>
      <c r="U84" s="218">
        <v>51.74</v>
      </c>
      <c r="V84" s="218">
        <v>0</v>
      </c>
      <c r="W84" s="218">
        <v>0.97</v>
      </c>
      <c r="X84" s="218">
        <v>9.67</v>
      </c>
      <c r="Y84" s="218">
        <v>0</v>
      </c>
      <c r="Z84" s="218">
        <v>14.65</v>
      </c>
      <c r="AA84" s="218">
        <v>7.8</v>
      </c>
      <c r="AB84" s="218">
        <v>0</v>
      </c>
      <c r="AC84" s="218">
        <v>11.27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58.71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102.49</v>
      </c>
      <c r="M85" s="218">
        <v>27.28</v>
      </c>
      <c r="N85" s="218">
        <v>35.03</v>
      </c>
      <c r="O85" s="218">
        <v>0</v>
      </c>
      <c r="P85" s="218">
        <v>30.58</v>
      </c>
      <c r="Q85" s="218">
        <v>0</v>
      </c>
      <c r="R85" s="218">
        <v>4.3499999999999996</v>
      </c>
      <c r="S85" s="218">
        <v>3.6</v>
      </c>
      <c r="T85" s="218">
        <v>0</v>
      </c>
      <c r="U85" s="218">
        <v>51.74</v>
      </c>
      <c r="V85" s="218">
        <v>0</v>
      </c>
      <c r="W85" s="218">
        <v>0.97</v>
      </c>
      <c r="X85" s="218">
        <v>43.74</v>
      </c>
      <c r="Y85" s="218">
        <v>0</v>
      </c>
      <c r="Z85" s="218">
        <v>14.5</v>
      </c>
      <c r="AA85" s="218">
        <v>7.73</v>
      </c>
      <c r="AB85" s="218">
        <v>0</v>
      </c>
      <c r="AC85" s="218">
        <v>11.27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58.71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102.46</v>
      </c>
      <c r="M86" s="218">
        <v>27.28</v>
      </c>
      <c r="N86" s="218">
        <v>35.03</v>
      </c>
      <c r="O86" s="218">
        <v>0</v>
      </c>
      <c r="P86" s="218">
        <v>30.58</v>
      </c>
      <c r="Q86" s="218">
        <v>0</v>
      </c>
      <c r="R86" s="218">
        <v>4.3499999999999996</v>
      </c>
      <c r="S86" s="218">
        <v>3.6</v>
      </c>
      <c r="T86" s="218">
        <v>0</v>
      </c>
      <c r="U86" s="218">
        <v>51.74</v>
      </c>
      <c r="V86" s="218">
        <v>0</v>
      </c>
      <c r="W86" s="218">
        <v>0.97</v>
      </c>
      <c r="X86" s="218">
        <v>43.74</v>
      </c>
      <c r="Y86" s="218">
        <v>0</v>
      </c>
      <c r="Z86" s="218">
        <v>14.5</v>
      </c>
      <c r="AA86" s="218">
        <v>7.73</v>
      </c>
      <c r="AB86" s="218">
        <v>0</v>
      </c>
      <c r="AC86" s="218">
        <v>11.27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58.71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102.46</v>
      </c>
      <c r="M87" s="218">
        <v>27.28</v>
      </c>
      <c r="N87" s="218">
        <v>35.03</v>
      </c>
      <c r="O87" s="218">
        <v>0</v>
      </c>
      <c r="P87" s="218">
        <v>30.58</v>
      </c>
      <c r="Q87" s="218">
        <v>0</v>
      </c>
      <c r="R87" s="218">
        <v>4.3499999999999996</v>
      </c>
      <c r="S87" s="218">
        <v>4.12</v>
      </c>
      <c r="T87" s="218">
        <v>0</v>
      </c>
      <c r="U87" s="218">
        <v>51.74</v>
      </c>
      <c r="V87" s="218">
        <v>0</v>
      </c>
      <c r="W87" s="218">
        <v>0.97</v>
      </c>
      <c r="X87" s="218">
        <v>44.02</v>
      </c>
      <c r="Y87" s="218">
        <v>0</v>
      </c>
      <c r="Z87" s="218">
        <v>14.5</v>
      </c>
      <c r="AA87" s="218">
        <v>7.73</v>
      </c>
      <c r="AB87" s="218">
        <v>0</v>
      </c>
      <c r="AC87" s="218">
        <v>11.27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58.71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102.46</v>
      </c>
      <c r="M88" s="218">
        <v>27.28</v>
      </c>
      <c r="N88" s="218">
        <v>35.03</v>
      </c>
      <c r="O88" s="218">
        <v>0</v>
      </c>
      <c r="P88" s="218">
        <v>30.58</v>
      </c>
      <c r="Q88" s="218">
        <v>0</v>
      </c>
      <c r="R88" s="218">
        <v>4.3499999999999996</v>
      </c>
      <c r="S88" s="218">
        <v>4.12</v>
      </c>
      <c r="T88" s="218">
        <v>0</v>
      </c>
      <c r="U88" s="218">
        <v>51.74</v>
      </c>
      <c r="V88" s="218">
        <v>0</v>
      </c>
      <c r="W88" s="218">
        <v>0.97</v>
      </c>
      <c r="X88" s="218">
        <v>43.75</v>
      </c>
      <c r="Y88" s="218">
        <v>0</v>
      </c>
      <c r="Z88" s="218">
        <v>14.5</v>
      </c>
      <c r="AA88" s="218">
        <v>7.73</v>
      </c>
      <c r="AB88" s="218">
        <v>0</v>
      </c>
      <c r="AC88" s="218">
        <v>11.27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58.71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102.46</v>
      </c>
      <c r="M89" s="218">
        <v>27.28</v>
      </c>
      <c r="N89" s="218">
        <v>35.03</v>
      </c>
      <c r="O89" s="218">
        <v>0</v>
      </c>
      <c r="P89" s="218">
        <v>30.58</v>
      </c>
      <c r="Q89" s="218">
        <v>0</v>
      </c>
      <c r="R89" s="218">
        <v>6.62</v>
      </c>
      <c r="S89" s="218">
        <v>4.12</v>
      </c>
      <c r="T89" s="218">
        <v>0</v>
      </c>
      <c r="U89" s="218">
        <v>51.74</v>
      </c>
      <c r="V89" s="218">
        <v>0</v>
      </c>
      <c r="W89" s="218">
        <v>0.97</v>
      </c>
      <c r="X89" s="218">
        <v>43.75</v>
      </c>
      <c r="Y89" s="218">
        <v>0</v>
      </c>
      <c r="Z89" s="218">
        <v>14.5</v>
      </c>
      <c r="AA89" s="218">
        <v>7.73</v>
      </c>
      <c r="AB89" s="218">
        <v>0</v>
      </c>
      <c r="AC89" s="218">
        <v>11.27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58.71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102.46</v>
      </c>
      <c r="M90" s="218">
        <v>27.28</v>
      </c>
      <c r="N90" s="218">
        <v>35.03</v>
      </c>
      <c r="O90" s="218">
        <v>0</v>
      </c>
      <c r="P90" s="218">
        <v>30.58</v>
      </c>
      <c r="Q90" s="218">
        <v>0</v>
      </c>
      <c r="R90" s="218">
        <v>6.62</v>
      </c>
      <c r="S90" s="218">
        <v>4.12</v>
      </c>
      <c r="T90" s="218">
        <v>0</v>
      </c>
      <c r="U90" s="218">
        <v>51.74</v>
      </c>
      <c r="V90" s="218">
        <v>0</v>
      </c>
      <c r="W90" s="218">
        <v>0.97</v>
      </c>
      <c r="X90" s="218">
        <v>43.75</v>
      </c>
      <c r="Y90" s="218">
        <v>0</v>
      </c>
      <c r="Z90" s="218">
        <v>14.5</v>
      </c>
      <c r="AA90" s="218">
        <v>7.73</v>
      </c>
      <c r="AB90" s="218">
        <v>0</v>
      </c>
      <c r="AC90" s="218">
        <v>11.27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58.71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102.46</v>
      </c>
      <c r="M91" s="218">
        <v>27.28</v>
      </c>
      <c r="N91" s="218">
        <v>35.03</v>
      </c>
      <c r="O91" s="218">
        <v>0</v>
      </c>
      <c r="P91" s="218">
        <v>30.58</v>
      </c>
      <c r="Q91" s="218">
        <v>0</v>
      </c>
      <c r="R91" s="218">
        <v>6.62</v>
      </c>
      <c r="S91" s="218">
        <v>4.12</v>
      </c>
      <c r="T91" s="218">
        <v>0</v>
      </c>
      <c r="U91" s="218">
        <v>51.74</v>
      </c>
      <c r="V91" s="218">
        <v>0</v>
      </c>
      <c r="W91" s="218">
        <v>0.97</v>
      </c>
      <c r="X91" s="218">
        <v>43.75</v>
      </c>
      <c r="Y91" s="218">
        <v>0</v>
      </c>
      <c r="Z91" s="218">
        <v>14.5</v>
      </c>
      <c r="AA91" s="218">
        <v>7.73</v>
      </c>
      <c r="AB91" s="218">
        <v>0</v>
      </c>
      <c r="AC91" s="218">
        <v>11.27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58.71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102.46</v>
      </c>
      <c r="M92" s="218">
        <v>27.28</v>
      </c>
      <c r="N92" s="218">
        <v>35.03</v>
      </c>
      <c r="O92" s="218">
        <v>0</v>
      </c>
      <c r="P92" s="218">
        <v>30.58</v>
      </c>
      <c r="Q92" s="218">
        <v>0</v>
      </c>
      <c r="R92" s="218">
        <v>6.62</v>
      </c>
      <c r="S92" s="218">
        <v>4.12</v>
      </c>
      <c r="T92" s="218">
        <v>0</v>
      </c>
      <c r="U92" s="218">
        <v>51.74</v>
      </c>
      <c r="V92" s="218">
        <v>0</v>
      </c>
      <c r="W92" s="218">
        <v>0.97</v>
      </c>
      <c r="X92" s="218">
        <v>43.75</v>
      </c>
      <c r="Y92" s="218">
        <v>0</v>
      </c>
      <c r="Z92" s="218">
        <v>14.5</v>
      </c>
      <c r="AA92" s="218">
        <v>7.73</v>
      </c>
      <c r="AB92" s="218">
        <v>0</v>
      </c>
      <c r="AC92" s="218">
        <v>11.27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58.71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102.46</v>
      </c>
      <c r="M93" s="218">
        <v>27.28</v>
      </c>
      <c r="N93" s="218">
        <v>35.03</v>
      </c>
      <c r="O93" s="218">
        <v>0</v>
      </c>
      <c r="P93" s="218">
        <v>30.47</v>
      </c>
      <c r="Q93" s="218">
        <v>0</v>
      </c>
      <c r="R93" s="218">
        <v>6.62</v>
      </c>
      <c r="S93" s="218">
        <v>4.12</v>
      </c>
      <c r="T93" s="218">
        <v>0</v>
      </c>
      <c r="U93" s="218">
        <v>51.74</v>
      </c>
      <c r="V93" s="218">
        <v>0</v>
      </c>
      <c r="W93" s="218">
        <v>0.97</v>
      </c>
      <c r="X93" s="218">
        <v>43.75</v>
      </c>
      <c r="Y93" s="218">
        <v>0</v>
      </c>
      <c r="Z93" s="218">
        <v>14.5</v>
      </c>
      <c r="AA93" s="218">
        <v>7.73</v>
      </c>
      <c r="AB93" s="218">
        <v>0</v>
      </c>
      <c r="AC93" s="218">
        <v>11.27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35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102.46</v>
      </c>
      <c r="M94" s="218">
        <v>27.28</v>
      </c>
      <c r="N94" s="218">
        <v>35.03</v>
      </c>
      <c r="O94" s="218">
        <v>0</v>
      </c>
      <c r="P94" s="218">
        <v>30.47</v>
      </c>
      <c r="Q94" s="218">
        <v>0</v>
      </c>
      <c r="R94" s="218">
        <v>6.62</v>
      </c>
      <c r="S94" s="218">
        <v>4.12</v>
      </c>
      <c r="T94" s="218">
        <v>0</v>
      </c>
      <c r="U94" s="218">
        <v>51.74</v>
      </c>
      <c r="V94" s="218">
        <v>0</v>
      </c>
      <c r="W94" s="218">
        <v>0.97</v>
      </c>
      <c r="X94" s="218">
        <v>43.75</v>
      </c>
      <c r="Y94" s="218">
        <v>0</v>
      </c>
      <c r="Z94" s="218">
        <v>14.5</v>
      </c>
      <c r="AA94" s="218">
        <v>7.73</v>
      </c>
      <c r="AB94" s="218">
        <v>0</v>
      </c>
      <c r="AC94" s="218">
        <v>11.27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17.399999999999999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102.46</v>
      </c>
      <c r="M95" s="218">
        <v>27.28</v>
      </c>
      <c r="N95" s="218">
        <v>35.03</v>
      </c>
      <c r="O95" s="218">
        <v>0</v>
      </c>
      <c r="P95" s="218">
        <v>30.47</v>
      </c>
      <c r="Q95" s="218">
        <v>0</v>
      </c>
      <c r="R95" s="218">
        <v>6.59</v>
      </c>
      <c r="S95" s="218">
        <v>4.0999999999999996</v>
      </c>
      <c r="T95" s="218">
        <v>0</v>
      </c>
      <c r="U95" s="218">
        <v>51.74</v>
      </c>
      <c r="V95" s="218">
        <v>0</v>
      </c>
      <c r="W95" s="218">
        <v>0.97</v>
      </c>
      <c r="X95" s="218">
        <v>43.74</v>
      </c>
      <c r="Y95" s="218">
        <v>0</v>
      </c>
      <c r="Z95" s="218">
        <v>14.5</v>
      </c>
      <c r="AA95" s="218">
        <v>7.73</v>
      </c>
      <c r="AB95" s="218">
        <v>0</v>
      </c>
      <c r="AC95" s="218">
        <v>11.27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7.0000000000000007E-2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102.46</v>
      </c>
      <c r="M96" s="218">
        <v>27.28</v>
      </c>
      <c r="N96" s="218">
        <v>35.03</v>
      </c>
      <c r="O96" s="218">
        <v>0</v>
      </c>
      <c r="P96" s="218">
        <v>30.47</v>
      </c>
      <c r="Q96" s="218">
        <v>0</v>
      </c>
      <c r="R96" s="218">
        <v>6.43</v>
      </c>
      <c r="S96" s="218">
        <v>4.0999999999999996</v>
      </c>
      <c r="T96" s="218">
        <v>0</v>
      </c>
      <c r="U96" s="218">
        <v>51.74</v>
      </c>
      <c r="V96" s="218">
        <v>0</v>
      </c>
      <c r="W96" s="218">
        <v>0.97</v>
      </c>
      <c r="X96" s="218">
        <v>43.74</v>
      </c>
      <c r="Y96" s="218">
        <v>0</v>
      </c>
      <c r="Z96" s="218">
        <v>14.5</v>
      </c>
      <c r="AA96" s="218">
        <v>7.73</v>
      </c>
      <c r="AB96" s="218">
        <v>0</v>
      </c>
      <c r="AC96" s="218">
        <v>11.27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7.0000000000000007E-2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102.46</v>
      </c>
      <c r="M97" s="218">
        <v>27.28</v>
      </c>
      <c r="N97" s="218">
        <v>35.03</v>
      </c>
      <c r="O97" s="218">
        <v>0</v>
      </c>
      <c r="P97" s="218">
        <v>30.47</v>
      </c>
      <c r="Q97" s="218">
        <v>0</v>
      </c>
      <c r="R97" s="218">
        <v>6.43</v>
      </c>
      <c r="S97" s="218">
        <v>4.0999999999999996</v>
      </c>
      <c r="T97" s="218">
        <v>0</v>
      </c>
      <c r="U97" s="218">
        <v>51.74</v>
      </c>
      <c r="V97" s="218">
        <v>0</v>
      </c>
      <c r="W97" s="218">
        <v>0.97</v>
      </c>
      <c r="X97" s="218">
        <v>43.74</v>
      </c>
      <c r="Y97" s="218">
        <v>0</v>
      </c>
      <c r="Z97" s="218">
        <v>14.5</v>
      </c>
      <c r="AA97" s="218">
        <v>7.73</v>
      </c>
      <c r="AB97" s="218">
        <v>0</v>
      </c>
      <c r="AC97" s="218">
        <v>11.27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7.0000000000000007E-2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102.46</v>
      </c>
      <c r="M98" s="218">
        <v>27.28</v>
      </c>
      <c r="N98" s="218">
        <v>35.03</v>
      </c>
      <c r="O98" s="218">
        <v>0</v>
      </c>
      <c r="P98" s="218">
        <v>30.47</v>
      </c>
      <c r="Q98" s="218">
        <v>0</v>
      </c>
      <c r="R98" s="218">
        <v>6.43</v>
      </c>
      <c r="S98" s="218">
        <v>4.0999999999999996</v>
      </c>
      <c r="T98" s="218">
        <v>0</v>
      </c>
      <c r="U98" s="218">
        <v>51.74</v>
      </c>
      <c r="V98" s="218">
        <v>0</v>
      </c>
      <c r="W98" s="218">
        <v>0.97</v>
      </c>
      <c r="X98" s="218">
        <v>43.74</v>
      </c>
      <c r="Y98" s="218">
        <v>0</v>
      </c>
      <c r="Z98" s="218">
        <v>14.5</v>
      </c>
      <c r="AA98" s="218">
        <v>7.73</v>
      </c>
      <c r="AB98" s="218">
        <v>0</v>
      </c>
      <c r="AC98" s="218">
        <v>11.27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7.0000000000000007E-2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3.1284999999999973E-2</v>
      </c>
      <c r="L99">
        <f t="shared" si="0"/>
        <v>2.4592174999999981</v>
      </c>
      <c r="M99">
        <f t="shared" si="0"/>
        <v>0.65807250000000095</v>
      </c>
      <c r="N99">
        <f t="shared" si="0"/>
        <v>0.8409100000000016</v>
      </c>
      <c r="O99">
        <f t="shared" si="0"/>
        <v>0</v>
      </c>
      <c r="P99">
        <f t="shared" si="0"/>
        <v>0.74951749999999939</v>
      </c>
      <c r="Q99">
        <f t="shared" si="0"/>
        <v>0</v>
      </c>
      <c r="R99">
        <f t="shared" si="0"/>
        <v>0.13224500000000014</v>
      </c>
      <c r="S99">
        <f t="shared" si="0"/>
        <v>9.0557500000000096E-2</v>
      </c>
      <c r="T99">
        <f t="shared" si="0"/>
        <v>0</v>
      </c>
      <c r="U99">
        <f t="shared" si="0"/>
        <v>1.2417599999999971</v>
      </c>
      <c r="V99">
        <f t="shared" si="0"/>
        <v>6.0150000000000065E-2</v>
      </c>
      <c r="W99">
        <f t="shared" si="0"/>
        <v>4.8862500000000031E-2</v>
      </c>
      <c r="X99">
        <f t="shared" si="0"/>
        <v>0.46043250000000013</v>
      </c>
      <c r="Y99">
        <f t="shared" si="0"/>
        <v>0</v>
      </c>
      <c r="Z99">
        <f t="shared" si="0"/>
        <v>0.36885000000000007</v>
      </c>
      <c r="AA99">
        <f t="shared" si="0"/>
        <v>0.18560750000000015</v>
      </c>
      <c r="AB99">
        <f t="shared" si="0"/>
        <v>0</v>
      </c>
      <c r="AC99">
        <f t="shared" si="0"/>
        <v>0.26602999999999971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1.5192749999999999</v>
      </c>
      <c r="AL99">
        <f t="shared" si="0"/>
        <v>3.2650000000000001E-3</v>
      </c>
      <c r="AM99">
        <f t="shared" si="0"/>
        <v>0</v>
      </c>
      <c r="AN99">
        <f t="shared" si="0"/>
        <v>0</v>
      </c>
      <c r="AO99">
        <f t="shared" si="0"/>
        <v>0.17074250000000005</v>
      </c>
      <c r="AP99">
        <f t="shared" si="0"/>
        <v>1.251E-2</v>
      </c>
      <c r="AQ99">
        <f t="shared" si="0"/>
        <v>0.23031000000000018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0.32</v>
      </c>
      <c r="L3" s="218">
        <v>4.0599999999999996</v>
      </c>
      <c r="M3" s="218">
        <v>1.1299999999999999</v>
      </c>
      <c r="N3" s="218">
        <v>1.26</v>
      </c>
      <c r="O3" s="218">
        <v>1.4</v>
      </c>
      <c r="P3" s="218">
        <v>1.69</v>
      </c>
      <c r="Q3" s="218">
        <v>0.18</v>
      </c>
      <c r="R3" s="218">
        <v>0.57999999999999996</v>
      </c>
      <c r="S3" s="218">
        <v>0.28999999999999998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1.88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23.36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0.32</v>
      </c>
      <c r="L4" s="218">
        <v>4.0599999999999996</v>
      </c>
      <c r="M4" s="218">
        <v>1.1299999999999999</v>
      </c>
      <c r="N4" s="218">
        <v>1.26</v>
      </c>
      <c r="O4" s="218">
        <v>1.4</v>
      </c>
      <c r="P4" s="218">
        <v>1.69</v>
      </c>
      <c r="Q4" s="218">
        <v>0.18</v>
      </c>
      <c r="R4" s="218">
        <v>0.57999999999999996</v>
      </c>
      <c r="S4" s="218">
        <v>0.28999999999999998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1.88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23.36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0.32</v>
      </c>
      <c r="L5" s="218">
        <v>4.0599999999999996</v>
      </c>
      <c r="M5" s="218">
        <v>1.1299999999999999</v>
      </c>
      <c r="N5" s="218">
        <v>1.26</v>
      </c>
      <c r="O5" s="218">
        <v>1.4</v>
      </c>
      <c r="P5" s="218">
        <v>1.69</v>
      </c>
      <c r="Q5" s="218">
        <v>0.18</v>
      </c>
      <c r="R5" s="218">
        <v>0.57999999999999996</v>
      </c>
      <c r="S5" s="218">
        <v>0.28999999999999998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1.88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23.36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0.32</v>
      </c>
      <c r="L6" s="218">
        <v>4.0599999999999996</v>
      </c>
      <c r="M6" s="218">
        <v>1.1299999999999999</v>
      </c>
      <c r="N6" s="218">
        <v>1.26</v>
      </c>
      <c r="O6" s="218">
        <v>1.4</v>
      </c>
      <c r="P6" s="218">
        <v>1.69</v>
      </c>
      <c r="Q6" s="218">
        <v>0.18</v>
      </c>
      <c r="R6" s="218">
        <v>0.57999999999999996</v>
      </c>
      <c r="S6" s="218">
        <v>0.28999999999999998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1.88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23.36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0.32</v>
      </c>
      <c r="L7" s="218">
        <v>4.0599999999999996</v>
      </c>
      <c r="M7" s="218">
        <v>1.1299999999999999</v>
      </c>
      <c r="N7" s="218">
        <v>1.26</v>
      </c>
      <c r="O7" s="218">
        <v>1.4</v>
      </c>
      <c r="P7" s="218">
        <v>1.69</v>
      </c>
      <c r="Q7" s="218">
        <v>0.18</v>
      </c>
      <c r="R7" s="218">
        <v>0.57999999999999996</v>
      </c>
      <c r="S7" s="218">
        <v>0.28999999999999998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1.88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23.36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0.32</v>
      </c>
      <c r="L8" s="218">
        <v>4.0599999999999996</v>
      </c>
      <c r="M8" s="218">
        <v>1.1299999999999999</v>
      </c>
      <c r="N8" s="218">
        <v>1.26</v>
      </c>
      <c r="O8" s="218">
        <v>1.4</v>
      </c>
      <c r="P8" s="218">
        <v>1.69</v>
      </c>
      <c r="Q8" s="218">
        <v>0.18</v>
      </c>
      <c r="R8" s="218">
        <v>0.57999999999999996</v>
      </c>
      <c r="S8" s="218">
        <v>0.28999999999999998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1.88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23.36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0.32</v>
      </c>
      <c r="L9" s="218">
        <v>4.0599999999999996</v>
      </c>
      <c r="M9" s="218">
        <v>1.1299999999999999</v>
      </c>
      <c r="N9" s="218">
        <v>1.26</v>
      </c>
      <c r="O9" s="218">
        <v>1.4</v>
      </c>
      <c r="P9" s="218">
        <v>1.69</v>
      </c>
      <c r="Q9" s="218">
        <v>0.18</v>
      </c>
      <c r="R9" s="218">
        <v>0.57999999999999996</v>
      </c>
      <c r="S9" s="218">
        <v>0.28999999999999998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1.88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23.36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0.31</v>
      </c>
      <c r="L10" s="218">
        <v>4.0599999999999996</v>
      </c>
      <c r="M10" s="218">
        <v>1.1299999999999999</v>
      </c>
      <c r="N10" s="218">
        <v>1.26</v>
      </c>
      <c r="O10" s="218">
        <v>1.4</v>
      </c>
      <c r="P10" s="218">
        <v>1.69</v>
      </c>
      <c r="Q10" s="218">
        <v>0.18</v>
      </c>
      <c r="R10" s="218">
        <v>0.57999999999999996</v>
      </c>
      <c r="S10" s="218">
        <v>0.28999999999999998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1.88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23.36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0.31</v>
      </c>
      <c r="L11" s="218">
        <v>4.0599999999999996</v>
      </c>
      <c r="M11" s="218">
        <v>1.1299999999999999</v>
      </c>
      <c r="N11" s="218">
        <v>1.26</v>
      </c>
      <c r="O11" s="218">
        <v>1.4</v>
      </c>
      <c r="P11" s="218">
        <v>1.69</v>
      </c>
      <c r="Q11" s="218">
        <v>0.18</v>
      </c>
      <c r="R11" s="218">
        <v>0.57999999999999996</v>
      </c>
      <c r="S11" s="218">
        <v>0.28999999999999998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1.88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23.36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0.31</v>
      </c>
      <c r="L12" s="218">
        <v>4.0599999999999996</v>
      </c>
      <c r="M12" s="218">
        <v>1.1299999999999999</v>
      </c>
      <c r="N12" s="218">
        <v>1.26</v>
      </c>
      <c r="O12" s="218">
        <v>1.4</v>
      </c>
      <c r="P12" s="218">
        <v>1.69</v>
      </c>
      <c r="Q12" s="218">
        <v>0.18</v>
      </c>
      <c r="R12" s="218">
        <v>0.57999999999999996</v>
      </c>
      <c r="S12" s="218">
        <v>0.28999999999999998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1.88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23.36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0.31</v>
      </c>
      <c r="L13" s="218">
        <v>4.09</v>
      </c>
      <c r="M13" s="218">
        <v>1.1299999999999999</v>
      </c>
      <c r="N13" s="218">
        <v>1.3</v>
      </c>
      <c r="O13" s="218">
        <v>1.4</v>
      </c>
      <c r="P13" s="218">
        <v>1.69</v>
      </c>
      <c r="Q13" s="218">
        <v>0.18</v>
      </c>
      <c r="R13" s="218">
        <v>0.57999999999999996</v>
      </c>
      <c r="S13" s="218">
        <v>0.28999999999999998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1.88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23.36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0.31</v>
      </c>
      <c r="L14" s="218">
        <v>4.0599999999999996</v>
      </c>
      <c r="M14" s="218">
        <v>1.1299999999999999</v>
      </c>
      <c r="N14" s="218">
        <v>1.26</v>
      </c>
      <c r="O14" s="218">
        <v>1.4</v>
      </c>
      <c r="P14" s="218">
        <v>1.69</v>
      </c>
      <c r="Q14" s="218">
        <v>0.18</v>
      </c>
      <c r="R14" s="218">
        <v>0.57999999999999996</v>
      </c>
      <c r="S14" s="218">
        <v>0.28999999999999998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1.88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23.36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0.31</v>
      </c>
      <c r="L15" s="218">
        <v>4.0599999999999996</v>
      </c>
      <c r="M15" s="218">
        <v>1.1499999999999999</v>
      </c>
      <c r="N15" s="218">
        <v>1.26</v>
      </c>
      <c r="O15" s="218">
        <v>1.4</v>
      </c>
      <c r="P15" s="218">
        <v>1.69</v>
      </c>
      <c r="Q15" s="218">
        <v>0.18</v>
      </c>
      <c r="R15" s="218">
        <v>0.57999999999999996</v>
      </c>
      <c r="S15" s="218">
        <v>0.28999999999999998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1.88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23.36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0.31</v>
      </c>
      <c r="L16" s="218">
        <v>4.0599999999999996</v>
      </c>
      <c r="M16" s="218">
        <v>1.17</v>
      </c>
      <c r="N16" s="218">
        <v>1.26</v>
      </c>
      <c r="O16" s="218">
        <v>1.4</v>
      </c>
      <c r="P16" s="218">
        <v>1.69</v>
      </c>
      <c r="Q16" s="218">
        <v>0.18</v>
      </c>
      <c r="R16" s="218">
        <v>0.57999999999999996</v>
      </c>
      <c r="S16" s="218">
        <v>0.28999999999999998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1.88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23.36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0.31</v>
      </c>
      <c r="L17" s="218">
        <v>4.0599999999999996</v>
      </c>
      <c r="M17" s="218">
        <v>1.17</v>
      </c>
      <c r="N17" s="218">
        <v>1.26</v>
      </c>
      <c r="O17" s="218">
        <v>1.4</v>
      </c>
      <c r="P17" s="218">
        <v>1.69</v>
      </c>
      <c r="Q17" s="218">
        <v>0.18</v>
      </c>
      <c r="R17" s="218">
        <v>0.57999999999999996</v>
      </c>
      <c r="S17" s="218">
        <v>0.28999999999999998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1.88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23.36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0.31</v>
      </c>
      <c r="L18" s="218">
        <v>4.0599999999999996</v>
      </c>
      <c r="M18" s="218">
        <v>1.17</v>
      </c>
      <c r="N18" s="218">
        <v>1.26</v>
      </c>
      <c r="O18" s="218">
        <v>1.4</v>
      </c>
      <c r="P18" s="218">
        <v>1.69</v>
      </c>
      <c r="Q18" s="218">
        <v>0.18</v>
      </c>
      <c r="R18" s="218">
        <v>0.57999999999999996</v>
      </c>
      <c r="S18" s="218">
        <v>0.28999999999999998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1.88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23.36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0.32</v>
      </c>
      <c r="L19" s="218">
        <v>4.0599999999999996</v>
      </c>
      <c r="M19" s="218">
        <v>1.1499999999999999</v>
      </c>
      <c r="N19" s="218">
        <v>1.26</v>
      </c>
      <c r="O19" s="218">
        <v>1.41</v>
      </c>
      <c r="P19" s="218">
        <v>1.69</v>
      </c>
      <c r="Q19" s="218">
        <v>0.18</v>
      </c>
      <c r="R19" s="218">
        <v>0.57999999999999996</v>
      </c>
      <c r="S19" s="218">
        <v>0.28999999999999998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1.88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23.36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0.32</v>
      </c>
      <c r="L20" s="218">
        <v>4.0599999999999996</v>
      </c>
      <c r="M20" s="218">
        <v>1.1499999999999999</v>
      </c>
      <c r="N20" s="218">
        <v>1.26</v>
      </c>
      <c r="O20" s="218">
        <v>1.41</v>
      </c>
      <c r="P20" s="218">
        <v>1.69</v>
      </c>
      <c r="Q20" s="218">
        <v>0.18</v>
      </c>
      <c r="R20" s="218">
        <v>0.57999999999999996</v>
      </c>
      <c r="S20" s="218">
        <v>0.28999999999999998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1.88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23.36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0.32</v>
      </c>
      <c r="L21" s="218">
        <v>4.0599999999999996</v>
      </c>
      <c r="M21" s="218">
        <v>1.17</v>
      </c>
      <c r="N21" s="218">
        <v>1.26</v>
      </c>
      <c r="O21" s="218">
        <v>1.41</v>
      </c>
      <c r="P21" s="218">
        <v>1.69</v>
      </c>
      <c r="Q21" s="218">
        <v>0.18</v>
      </c>
      <c r="R21" s="218">
        <v>0.57999999999999996</v>
      </c>
      <c r="S21" s="218">
        <v>0.28999999999999998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1.88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23.36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0.32</v>
      </c>
      <c r="L22" s="218">
        <v>4.0599999999999996</v>
      </c>
      <c r="M22" s="218">
        <v>1.17</v>
      </c>
      <c r="N22" s="218">
        <v>1.26</v>
      </c>
      <c r="O22" s="218">
        <v>1.41</v>
      </c>
      <c r="P22" s="218">
        <v>1.69</v>
      </c>
      <c r="Q22" s="218">
        <v>0.18</v>
      </c>
      <c r="R22" s="218">
        <v>0.57999999999999996</v>
      </c>
      <c r="S22" s="218">
        <v>0.28999999999999998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1.88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23.36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0.31</v>
      </c>
      <c r="L23" s="218">
        <v>4.0599999999999996</v>
      </c>
      <c r="M23" s="218">
        <v>1.1299999999999999</v>
      </c>
      <c r="N23" s="218">
        <v>1.26</v>
      </c>
      <c r="O23" s="218">
        <v>1.4</v>
      </c>
      <c r="P23" s="218">
        <v>1.69</v>
      </c>
      <c r="Q23" s="218">
        <v>0.18</v>
      </c>
      <c r="R23" s="218">
        <v>0.57999999999999996</v>
      </c>
      <c r="S23" s="218">
        <v>0.28999999999999998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1.88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23.36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0.31</v>
      </c>
      <c r="L24" s="218">
        <v>4.0599999999999996</v>
      </c>
      <c r="M24" s="218">
        <v>1.1299999999999999</v>
      </c>
      <c r="N24" s="218">
        <v>1.26</v>
      </c>
      <c r="O24" s="218">
        <v>1.4</v>
      </c>
      <c r="P24" s="218">
        <v>1.69</v>
      </c>
      <c r="Q24" s="218">
        <v>0.18</v>
      </c>
      <c r="R24" s="218">
        <v>0.57999999999999996</v>
      </c>
      <c r="S24" s="218">
        <v>0.28999999999999998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1.88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23.36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0.25</v>
      </c>
      <c r="L25" s="218">
        <v>4.0599999999999996</v>
      </c>
      <c r="M25" s="218">
        <v>1.1299999999999999</v>
      </c>
      <c r="N25" s="218">
        <v>1.26</v>
      </c>
      <c r="O25" s="218">
        <v>1.4</v>
      </c>
      <c r="P25" s="218">
        <v>1.69</v>
      </c>
      <c r="Q25" s="218">
        <v>0.18</v>
      </c>
      <c r="R25" s="218">
        <v>0.57999999999999996</v>
      </c>
      <c r="S25" s="218">
        <v>0.28999999999999998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1.88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23.36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0.25</v>
      </c>
      <c r="L26" s="218">
        <v>4.0599999999999996</v>
      </c>
      <c r="M26" s="218">
        <v>1.1299999999999999</v>
      </c>
      <c r="N26" s="218">
        <v>1.26</v>
      </c>
      <c r="O26" s="218">
        <v>1.4</v>
      </c>
      <c r="P26" s="218">
        <v>1.69</v>
      </c>
      <c r="Q26" s="218">
        <v>0.18</v>
      </c>
      <c r="R26" s="218">
        <v>0.57999999999999996</v>
      </c>
      <c r="S26" s="218">
        <v>0.28999999999999998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1.88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23.36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0.25</v>
      </c>
      <c r="L27" s="218">
        <v>4.0599999999999996</v>
      </c>
      <c r="M27" s="218">
        <v>1.1299999999999999</v>
      </c>
      <c r="N27" s="218">
        <v>1.26</v>
      </c>
      <c r="O27" s="218">
        <v>1.4</v>
      </c>
      <c r="P27" s="218">
        <v>1.69</v>
      </c>
      <c r="Q27" s="218">
        <v>0.18</v>
      </c>
      <c r="R27" s="218">
        <v>0.56000000000000005</v>
      </c>
      <c r="S27" s="218">
        <v>0.28999999999999998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1.88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23.36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0.25</v>
      </c>
      <c r="L28" s="218">
        <v>4.0599999999999996</v>
      </c>
      <c r="M28" s="218">
        <v>1.1299999999999999</v>
      </c>
      <c r="N28" s="218">
        <v>1.26</v>
      </c>
      <c r="O28" s="218">
        <v>1.4</v>
      </c>
      <c r="P28" s="218">
        <v>1.69</v>
      </c>
      <c r="Q28" s="218">
        <v>0.18</v>
      </c>
      <c r="R28" s="218">
        <v>0.56000000000000005</v>
      </c>
      <c r="S28" s="218">
        <v>0.28999999999999998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1.88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23.36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0.25</v>
      </c>
      <c r="L29" s="218">
        <v>4.0599999999999996</v>
      </c>
      <c r="M29" s="218">
        <v>1.1299999999999999</v>
      </c>
      <c r="N29" s="218">
        <v>1.26</v>
      </c>
      <c r="O29" s="218">
        <v>1.4</v>
      </c>
      <c r="P29" s="218">
        <v>1.69</v>
      </c>
      <c r="Q29" s="218">
        <v>0.18</v>
      </c>
      <c r="R29" s="218">
        <v>0.56000000000000005</v>
      </c>
      <c r="S29" s="218">
        <v>0.28999999999999998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1.88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23.36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0.25</v>
      </c>
      <c r="L30" s="218">
        <v>4.0599999999999996</v>
      </c>
      <c r="M30" s="218">
        <v>1.1299999999999999</v>
      </c>
      <c r="N30" s="218">
        <v>1.26</v>
      </c>
      <c r="O30" s="218">
        <v>1.4</v>
      </c>
      <c r="P30" s="218">
        <v>1.69</v>
      </c>
      <c r="Q30" s="218">
        <v>0.18</v>
      </c>
      <c r="R30" s="218">
        <v>0.57999999999999996</v>
      </c>
      <c r="S30" s="218">
        <v>0.28999999999999998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1.88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23.36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0.18</v>
      </c>
      <c r="L31" s="218">
        <v>4.0599999999999996</v>
      </c>
      <c r="M31" s="218">
        <v>1.1299999999999999</v>
      </c>
      <c r="N31" s="218">
        <v>1.26</v>
      </c>
      <c r="O31" s="218">
        <v>1.4</v>
      </c>
      <c r="P31" s="218">
        <v>1.69</v>
      </c>
      <c r="Q31" s="218">
        <v>0.18</v>
      </c>
      <c r="R31" s="218">
        <v>0.57999999999999996</v>
      </c>
      <c r="S31" s="218">
        <v>0.28999999999999998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1.88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23.36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0.18</v>
      </c>
      <c r="L32" s="218">
        <v>4.0599999999999996</v>
      </c>
      <c r="M32" s="218">
        <v>1.1299999999999999</v>
      </c>
      <c r="N32" s="218">
        <v>1.26</v>
      </c>
      <c r="O32" s="218">
        <v>1.4</v>
      </c>
      <c r="P32" s="218">
        <v>1.69</v>
      </c>
      <c r="Q32" s="218">
        <v>0.18</v>
      </c>
      <c r="R32" s="218">
        <v>0.57999999999999996</v>
      </c>
      <c r="S32" s="218">
        <v>0.28999999999999998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1.88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23.36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0.18</v>
      </c>
      <c r="L33" s="218">
        <v>4.0599999999999996</v>
      </c>
      <c r="M33" s="218">
        <v>1.1299999999999999</v>
      </c>
      <c r="N33" s="218">
        <v>1.26</v>
      </c>
      <c r="O33" s="218">
        <v>1.4</v>
      </c>
      <c r="P33" s="218">
        <v>1.69</v>
      </c>
      <c r="Q33" s="218">
        <v>0.18</v>
      </c>
      <c r="R33" s="218">
        <v>0.56000000000000005</v>
      </c>
      <c r="S33" s="218">
        <v>0.28999999999999998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1.88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23.36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0.18</v>
      </c>
      <c r="L34" s="218">
        <v>4.0599999999999996</v>
      </c>
      <c r="M34" s="218">
        <v>1.1299999999999999</v>
      </c>
      <c r="N34" s="218">
        <v>1.26</v>
      </c>
      <c r="O34" s="218">
        <v>1.4</v>
      </c>
      <c r="P34" s="218">
        <v>1.69</v>
      </c>
      <c r="Q34" s="218">
        <v>0.18</v>
      </c>
      <c r="R34" s="218">
        <v>0.56000000000000005</v>
      </c>
      <c r="S34" s="218">
        <v>0.28999999999999998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1.85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23.36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0.31</v>
      </c>
      <c r="L35" s="218">
        <v>4.0599999999999996</v>
      </c>
      <c r="M35" s="218">
        <v>1.1299999999999999</v>
      </c>
      <c r="N35" s="218">
        <v>1.26</v>
      </c>
      <c r="O35" s="218">
        <v>1.4</v>
      </c>
      <c r="P35" s="218">
        <v>1.69</v>
      </c>
      <c r="Q35" s="218">
        <v>0.18</v>
      </c>
      <c r="R35" s="218">
        <v>0.56000000000000005</v>
      </c>
      <c r="S35" s="218">
        <v>0.28999999999999998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1.85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23.36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1.31</v>
      </c>
      <c r="L36" s="218">
        <v>4.0599999999999996</v>
      </c>
      <c r="M36" s="218">
        <v>1.1299999999999999</v>
      </c>
      <c r="N36" s="218">
        <v>1.26</v>
      </c>
      <c r="O36" s="218">
        <v>1.4</v>
      </c>
      <c r="P36" s="218">
        <v>1.69</v>
      </c>
      <c r="Q36" s="218">
        <v>0.18</v>
      </c>
      <c r="R36" s="218">
        <v>0.56000000000000005</v>
      </c>
      <c r="S36" s="218">
        <v>0.28999999999999998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1.85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23.36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1.31</v>
      </c>
      <c r="L37" s="218">
        <v>4.0599999999999996</v>
      </c>
      <c r="M37" s="218">
        <v>1.1299999999999999</v>
      </c>
      <c r="N37" s="218">
        <v>1.26</v>
      </c>
      <c r="O37" s="218">
        <v>1.4</v>
      </c>
      <c r="P37" s="218">
        <v>1.69</v>
      </c>
      <c r="Q37" s="218">
        <v>0.18</v>
      </c>
      <c r="R37" s="218">
        <v>0.56000000000000005</v>
      </c>
      <c r="S37" s="218">
        <v>0.28999999999999998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1.88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23.36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1.31</v>
      </c>
      <c r="L38" s="218">
        <v>4.0599999999999996</v>
      </c>
      <c r="M38" s="218">
        <v>1.1299999999999999</v>
      </c>
      <c r="N38" s="218">
        <v>1.26</v>
      </c>
      <c r="O38" s="218">
        <v>1.4</v>
      </c>
      <c r="P38" s="218">
        <v>1.69</v>
      </c>
      <c r="Q38" s="218">
        <v>0.18</v>
      </c>
      <c r="R38" s="218">
        <v>0.56000000000000005</v>
      </c>
      <c r="S38" s="218">
        <v>0.28999999999999998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1.88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23.36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1.31</v>
      </c>
      <c r="L39" s="218">
        <v>4.0599999999999996</v>
      </c>
      <c r="M39" s="218">
        <v>1.1299999999999999</v>
      </c>
      <c r="N39" s="218">
        <v>1.26</v>
      </c>
      <c r="O39" s="218">
        <v>1.4</v>
      </c>
      <c r="P39" s="218">
        <v>1.69</v>
      </c>
      <c r="Q39" s="218">
        <v>0.18</v>
      </c>
      <c r="R39" s="218">
        <v>0.56000000000000005</v>
      </c>
      <c r="S39" s="218">
        <v>0.28999999999999998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1.88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23.36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1.31</v>
      </c>
      <c r="L40" s="218">
        <v>4.0599999999999996</v>
      </c>
      <c r="M40" s="218">
        <v>1.1299999999999999</v>
      </c>
      <c r="N40" s="218">
        <v>1.26</v>
      </c>
      <c r="O40" s="218">
        <v>1.4</v>
      </c>
      <c r="P40" s="218">
        <v>1.69</v>
      </c>
      <c r="Q40" s="218">
        <v>0.18</v>
      </c>
      <c r="R40" s="218">
        <v>0.56000000000000005</v>
      </c>
      <c r="S40" s="218">
        <v>0.28999999999999998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1.88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23.36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1.31</v>
      </c>
      <c r="L41" s="218">
        <v>4.0599999999999996</v>
      </c>
      <c r="M41" s="218">
        <v>1.1299999999999999</v>
      </c>
      <c r="N41" s="218">
        <v>1.26</v>
      </c>
      <c r="O41" s="218">
        <v>1.4</v>
      </c>
      <c r="P41" s="218">
        <v>1.69</v>
      </c>
      <c r="Q41" s="218">
        <v>0.18</v>
      </c>
      <c r="R41" s="218">
        <v>0.56000000000000005</v>
      </c>
      <c r="S41" s="218">
        <v>0.28999999999999998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1.88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23.36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1.31</v>
      </c>
      <c r="L42" s="218">
        <v>4.0599999999999996</v>
      </c>
      <c r="M42" s="218">
        <v>1.1299999999999999</v>
      </c>
      <c r="N42" s="218">
        <v>1.26</v>
      </c>
      <c r="O42" s="218">
        <v>1.4</v>
      </c>
      <c r="P42" s="218">
        <v>1.69</v>
      </c>
      <c r="Q42" s="218">
        <v>0.18</v>
      </c>
      <c r="R42" s="218">
        <v>0.56000000000000005</v>
      </c>
      <c r="S42" s="218">
        <v>0.28999999999999998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1.88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23.36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1.31</v>
      </c>
      <c r="L43" s="218">
        <v>4.0599999999999996</v>
      </c>
      <c r="M43" s="218">
        <v>1.1299999999999999</v>
      </c>
      <c r="N43" s="218">
        <v>1.26</v>
      </c>
      <c r="O43" s="218">
        <v>1.4</v>
      </c>
      <c r="P43" s="218">
        <v>1.69</v>
      </c>
      <c r="Q43" s="218">
        <v>0.18</v>
      </c>
      <c r="R43" s="218">
        <v>0.56000000000000005</v>
      </c>
      <c r="S43" s="218">
        <v>0.28999999999999998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1.88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23.36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1.31</v>
      </c>
      <c r="L44" s="218">
        <v>4.0599999999999996</v>
      </c>
      <c r="M44" s="218">
        <v>1.1299999999999999</v>
      </c>
      <c r="N44" s="218">
        <v>1.26</v>
      </c>
      <c r="O44" s="218">
        <v>1.4</v>
      </c>
      <c r="P44" s="218">
        <v>1.69</v>
      </c>
      <c r="Q44" s="218">
        <v>0.18</v>
      </c>
      <c r="R44" s="218">
        <v>0.56000000000000005</v>
      </c>
      <c r="S44" s="218">
        <v>0.28999999999999998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1.83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23.36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1.31</v>
      </c>
      <c r="L45" s="218">
        <v>4.0599999999999996</v>
      </c>
      <c r="M45" s="218">
        <v>1.1299999999999999</v>
      </c>
      <c r="N45" s="218">
        <v>1.26</v>
      </c>
      <c r="O45" s="218">
        <v>1.4</v>
      </c>
      <c r="P45" s="218">
        <v>1.69</v>
      </c>
      <c r="Q45" s="218">
        <v>0.18</v>
      </c>
      <c r="R45" s="218">
        <v>0.56000000000000005</v>
      </c>
      <c r="S45" s="218">
        <v>0.28999999999999998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1.83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23.36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1.31</v>
      </c>
      <c r="L46" s="218">
        <v>4.0599999999999996</v>
      </c>
      <c r="M46" s="218">
        <v>1.1299999999999999</v>
      </c>
      <c r="N46" s="218">
        <v>1.26</v>
      </c>
      <c r="O46" s="218">
        <v>1.4</v>
      </c>
      <c r="P46" s="218">
        <v>1.69</v>
      </c>
      <c r="Q46" s="218">
        <v>0.18</v>
      </c>
      <c r="R46" s="218">
        <v>0.56000000000000005</v>
      </c>
      <c r="S46" s="218">
        <v>0.28999999999999998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1.83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23.36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1.31</v>
      </c>
      <c r="L47" s="218">
        <v>4.0599999999999996</v>
      </c>
      <c r="M47" s="218">
        <v>1.1299999999999999</v>
      </c>
      <c r="N47" s="218">
        <v>1.26</v>
      </c>
      <c r="O47" s="218">
        <v>1.4</v>
      </c>
      <c r="P47" s="218">
        <v>1.69</v>
      </c>
      <c r="Q47" s="218">
        <v>0.18</v>
      </c>
      <c r="R47" s="218">
        <v>0.56000000000000005</v>
      </c>
      <c r="S47" s="218">
        <v>0.28999999999999998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1.83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23.36</v>
      </c>
      <c r="AL47" s="218">
        <v>2.19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1.31</v>
      </c>
      <c r="L48" s="218">
        <v>4.0599999999999996</v>
      </c>
      <c r="M48" s="218">
        <v>1.1299999999999999</v>
      </c>
      <c r="N48" s="218">
        <v>1.26</v>
      </c>
      <c r="O48" s="218">
        <v>1.4</v>
      </c>
      <c r="P48" s="218">
        <v>1.69</v>
      </c>
      <c r="Q48" s="218">
        <v>0.18</v>
      </c>
      <c r="R48" s="218">
        <v>0.56000000000000005</v>
      </c>
      <c r="S48" s="218">
        <v>0.28999999999999998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1.83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23.36</v>
      </c>
      <c r="AL48" s="218">
        <v>2.19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1.31</v>
      </c>
      <c r="L49" s="218">
        <v>4.0599999999999996</v>
      </c>
      <c r="M49" s="218">
        <v>1.1299999999999999</v>
      </c>
      <c r="N49" s="218">
        <v>1.26</v>
      </c>
      <c r="O49" s="218">
        <v>1.4</v>
      </c>
      <c r="P49" s="218">
        <v>1.69</v>
      </c>
      <c r="Q49" s="218">
        <v>0.18</v>
      </c>
      <c r="R49" s="218">
        <v>0.57999999999999996</v>
      </c>
      <c r="S49" s="218">
        <v>0.28999999999999998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1.83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23.36</v>
      </c>
      <c r="AL49" s="218">
        <v>0</v>
      </c>
      <c r="AM49" s="218">
        <v>0</v>
      </c>
      <c r="AN49" s="218">
        <v>0</v>
      </c>
      <c r="AO49" s="218">
        <v>0</v>
      </c>
      <c r="AP49" s="218">
        <v>2.19</v>
      </c>
      <c r="AQ49" s="218">
        <v>0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1.31</v>
      </c>
      <c r="L50" s="218">
        <v>4.0599999999999996</v>
      </c>
      <c r="M50" s="218">
        <v>1.1299999999999999</v>
      </c>
      <c r="N50" s="218">
        <v>1.26</v>
      </c>
      <c r="O50" s="218">
        <v>1.4</v>
      </c>
      <c r="P50" s="218">
        <v>1.69</v>
      </c>
      <c r="Q50" s="218">
        <v>0.18</v>
      </c>
      <c r="R50" s="218">
        <v>0.57999999999999996</v>
      </c>
      <c r="S50" s="218">
        <v>0.28999999999999998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1.83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23.36</v>
      </c>
      <c r="AL50" s="218">
        <v>0</v>
      </c>
      <c r="AM50" s="218">
        <v>0</v>
      </c>
      <c r="AN50" s="218">
        <v>0</v>
      </c>
      <c r="AO50" s="218">
        <v>0</v>
      </c>
      <c r="AP50" s="218">
        <v>2.19</v>
      </c>
      <c r="AQ50" s="218">
        <v>0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1.31</v>
      </c>
      <c r="L51" s="218">
        <v>4.0599999999999996</v>
      </c>
      <c r="M51" s="218">
        <v>1.1299999999999999</v>
      </c>
      <c r="N51" s="218">
        <v>1.26</v>
      </c>
      <c r="O51" s="218">
        <v>1.4</v>
      </c>
      <c r="P51" s="218">
        <v>1.69</v>
      </c>
      <c r="Q51" s="218">
        <v>0.18</v>
      </c>
      <c r="R51" s="218">
        <v>0.57999999999999996</v>
      </c>
      <c r="S51" s="218">
        <v>0.28999999999999998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1.83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23.36</v>
      </c>
      <c r="AL51" s="218">
        <v>0</v>
      </c>
      <c r="AM51" s="218">
        <v>0</v>
      </c>
      <c r="AN51" s="218">
        <v>0</v>
      </c>
      <c r="AO51" s="218">
        <v>0</v>
      </c>
      <c r="AP51" s="218">
        <v>2.56</v>
      </c>
      <c r="AQ51" s="218">
        <v>0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1.31</v>
      </c>
      <c r="L52" s="218">
        <v>4.0599999999999996</v>
      </c>
      <c r="M52" s="218">
        <v>1.1299999999999999</v>
      </c>
      <c r="N52" s="218">
        <v>1.26</v>
      </c>
      <c r="O52" s="218">
        <v>1.4</v>
      </c>
      <c r="P52" s="218">
        <v>1.69</v>
      </c>
      <c r="Q52" s="218">
        <v>0.18</v>
      </c>
      <c r="R52" s="218">
        <v>0.57999999999999996</v>
      </c>
      <c r="S52" s="218">
        <v>0.28999999999999998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1.83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23.36</v>
      </c>
      <c r="AL52" s="218">
        <v>0</v>
      </c>
      <c r="AM52" s="218">
        <v>0</v>
      </c>
      <c r="AN52" s="218">
        <v>0</v>
      </c>
      <c r="AO52" s="218">
        <v>0</v>
      </c>
      <c r="AP52" s="218">
        <v>2.92</v>
      </c>
      <c r="AQ52" s="218">
        <v>0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1.31</v>
      </c>
      <c r="L53" s="218">
        <v>4.0599999999999996</v>
      </c>
      <c r="M53" s="218">
        <v>1.1299999999999999</v>
      </c>
      <c r="N53" s="218">
        <v>1.26</v>
      </c>
      <c r="O53" s="218">
        <v>1.4</v>
      </c>
      <c r="P53" s="218">
        <v>1.69</v>
      </c>
      <c r="Q53" s="218">
        <v>0.18</v>
      </c>
      <c r="R53" s="218">
        <v>0.57999999999999996</v>
      </c>
      <c r="S53" s="218">
        <v>0.28999999999999998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1.83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23.36</v>
      </c>
      <c r="AL53" s="218">
        <v>0</v>
      </c>
      <c r="AM53" s="218">
        <v>0</v>
      </c>
      <c r="AN53" s="218">
        <v>0</v>
      </c>
      <c r="AO53" s="218">
        <v>0</v>
      </c>
      <c r="AP53" s="218">
        <v>3.29</v>
      </c>
      <c r="AQ53" s="218">
        <v>0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1.31</v>
      </c>
      <c r="L54" s="218">
        <v>4.0599999999999996</v>
      </c>
      <c r="M54" s="218">
        <v>1.1599999999999999</v>
      </c>
      <c r="N54" s="218">
        <v>1.26</v>
      </c>
      <c r="O54" s="218">
        <v>1.4</v>
      </c>
      <c r="P54" s="218">
        <v>1.69</v>
      </c>
      <c r="Q54" s="218">
        <v>0.18</v>
      </c>
      <c r="R54" s="218">
        <v>0.57999999999999996</v>
      </c>
      <c r="S54" s="218">
        <v>0.28999999999999998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1.78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23.36</v>
      </c>
      <c r="AL54" s="218">
        <v>0</v>
      </c>
      <c r="AM54" s="218">
        <v>0</v>
      </c>
      <c r="AN54" s="218">
        <v>0</v>
      </c>
      <c r="AO54" s="218">
        <v>0</v>
      </c>
      <c r="AP54" s="218">
        <v>3.65</v>
      </c>
      <c r="AQ54" s="218">
        <v>0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1.31</v>
      </c>
      <c r="L55" s="218">
        <v>4.0599999999999996</v>
      </c>
      <c r="M55" s="218">
        <v>1.1599999999999999</v>
      </c>
      <c r="N55" s="218">
        <v>1.26</v>
      </c>
      <c r="O55" s="218">
        <v>1.4</v>
      </c>
      <c r="P55" s="218">
        <v>1.69</v>
      </c>
      <c r="Q55" s="218">
        <v>0.18</v>
      </c>
      <c r="R55" s="218">
        <v>0.57999999999999996</v>
      </c>
      <c r="S55" s="218">
        <v>0.28999999999999998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1.78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23.36</v>
      </c>
      <c r="AL55" s="218">
        <v>0</v>
      </c>
      <c r="AM55" s="218">
        <v>0</v>
      </c>
      <c r="AN55" s="218">
        <v>0</v>
      </c>
      <c r="AO55" s="218">
        <v>5.84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1.31</v>
      </c>
      <c r="L56" s="218">
        <v>4.0599999999999996</v>
      </c>
      <c r="M56" s="218">
        <v>1.17</v>
      </c>
      <c r="N56" s="218">
        <v>1.26</v>
      </c>
      <c r="O56" s="218">
        <v>1.4</v>
      </c>
      <c r="P56" s="218">
        <v>1.69</v>
      </c>
      <c r="Q56" s="218">
        <v>0.18</v>
      </c>
      <c r="R56" s="218">
        <v>0.57999999999999996</v>
      </c>
      <c r="S56" s="218">
        <v>0.28999999999999998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1.78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23.36</v>
      </c>
      <c r="AL56" s="218">
        <v>0</v>
      </c>
      <c r="AM56" s="218">
        <v>0</v>
      </c>
      <c r="AN56" s="218">
        <v>0</v>
      </c>
      <c r="AO56" s="218">
        <v>8.76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1.31</v>
      </c>
      <c r="L57" s="218">
        <v>4.0599999999999996</v>
      </c>
      <c r="M57" s="218">
        <v>1.17</v>
      </c>
      <c r="N57" s="218">
        <v>1.26</v>
      </c>
      <c r="O57" s="218">
        <v>1.45</v>
      </c>
      <c r="P57" s="218">
        <v>1.69</v>
      </c>
      <c r="Q57" s="218">
        <v>0.18</v>
      </c>
      <c r="R57" s="218">
        <v>0.57999999999999996</v>
      </c>
      <c r="S57" s="218">
        <v>0.28999999999999998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1.78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23.36</v>
      </c>
      <c r="AL57" s="218">
        <v>0</v>
      </c>
      <c r="AM57" s="218">
        <v>0</v>
      </c>
      <c r="AN57" s="218">
        <v>0</v>
      </c>
      <c r="AO57" s="218">
        <v>13.14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1.31</v>
      </c>
      <c r="L58" s="218">
        <v>4.0599999999999996</v>
      </c>
      <c r="M58" s="218">
        <v>1.17</v>
      </c>
      <c r="N58" s="218">
        <v>1.26</v>
      </c>
      <c r="O58" s="218">
        <v>1.45</v>
      </c>
      <c r="P58" s="218">
        <v>1.69</v>
      </c>
      <c r="Q58" s="218">
        <v>0.18</v>
      </c>
      <c r="R58" s="218">
        <v>0.57999999999999996</v>
      </c>
      <c r="S58" s="218">
        <v>0.28999999999999998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1.78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23.36</v>
      </c>
      <c r="AL58" s="218">
        <v>0</v>
      </c>
      <c r="AM58" s="218">
        <v>0</v>
      </c>
      <c r="AN58" s="218">
        <v>0</v>
      </c>
      <c r="AO58" s="218">
        <v>18.25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1.31</v>
      </c>
      <c r="L59" s="218">
        <v>4.0599999999999996</v>
      </c>
      <c r="M59" s="218">
        <v>1.17</v>
      </c>
      <c r="N59" s="218">
        <v>1.26</v>
      </c>
      <c r="O59" s="218">
        <v>1.45</v>
      </c>
      <c r="P59" s="218">
        <v>1.69</v>
      </c>
      <c r="Q59" s="218">
        <v>0.18</v>
      </c>
      <c r="R59" s="218">
        <v>0.57999999999999996</v>
      </c>
      <c r="S59" s="218">
        <v>0.28999999999999998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1.78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23.36</v>
      </c>
      <c r="AL59" s="218">
        <v>0</v>
      </c>
      <c r="AM59" s="218">
        <v>0</v>
      </c>
      <c r="AN59" s="218">
        <v>0</v>
      </c>
      <c r="AO59" s="218">
        <v>23.36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1.31</v>
      </c>
      <c r="L60" s="218">
        <v>4.0599999999999996</v>
      </c>
      <c r="M60" s="218">
        <v>1.17</v>
      </c>
      <c r="N60" s="218">
        <v>1.26</v>
      </c>
      <c r="O60" s="218">
        <v>1.45</v>
      </c>
      <c r="P60" s="218">
        <v>1.69</v>
      </c>
      <c r="Q60" s="218">
        <v>0.18</v>
      </c>
      <c r="R60" s="218">
        <v>0.57999999999999996</v>
      </c>
      <c r="S60" s="218">
        <v>0.28999999999999998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1.78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23.36</v>
      </c>
      <c r="AL60" s="218">
        <v>0</v>
      </c>
      <c r="AM60" s="218">
        <v>0</v>
      </c>
      <c r="AN60" s="218">
        <v>0</v>
      </c>
      <c r="AO60" s="218">
        <v>23.36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1.31</v>
      </c>
      <c r="L61" s="218">
        <v>4.0599999999999996</v>
      </c>
      <c r="M61" s="218">
        <v>1.17</v>
      </c>
      <c r="N61" s="218">
        <v>1.26</v>
      </c>
      <c r="O61" s="218">
        <v>1.45</v>
      </c>
      <c r="P61" s="218">
        <v>1.69</v>
      </c>
      <c r="Q61" s="218">
        <v>0.18</v>
      </c>
      <c r="R61" s="218">
        <v>0.57999999999999996</v>
      </c>
      <c r="S61" s="218">
        <v>0.28999999999999998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1.78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23.36</v>
      </c>
      <c r="AL61" s="218">
        <v>0</v>
      </c>
      <c r="AM61" s="218">
        <v>0</v>
      </c>
      <c r="AN61" s="218">
        <v>0</v>
      </c>
      <c r="AO61" s="218">
        <v>23.36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4.0599999999999996</v>
      </c>
      <c r="M62" s="218">
        <v>1.17</v>
      </c>
      <c r="N62" s="218">
        <v>1.26</v>
      </c>
      <c r="O62" s="218">
        <v>1.45</v>
      </c>
      <c r="P62" s="218">
        <v>1.69</v>
      </c>
      <c r="Q62" s="218">
        <v>0.18</v>
      </c>
      <c r="R62" s="218">
        <v>0.57999999999999996</v>
      </c>
      <c r="S62" s="218">
        <v>0.28999999999999998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1.78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23.36</v>
      </c>
      <c r="AL62" s="218">
        <v>0</v>
      </c>
      <c r="AM62" s="218">
        <v>0</v>
      </c>
      <c r="AN62" s="218">
        <v>0</v>
      </c>
      <c r="AO62" s="218">
        <v>23.36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4.0599999999999996</v>
      </c>
      <c r="M63" s="218">
        <v>1.1299999999999999</v>
      </c>
      <c r="N63" s="218">
        <v>1.26</v>
      </c>
      <c r="O63" s="218">
        <v>1.34</v>
      </c>
      <c r="P63" s="218">
        <v>1.7</v>
      </c>
      <c r="Q63" s="218">
        <v>0.18</v>
      </c>
      <c r="R63" s="218">
        <v>0.57999999999999996</v>
      </c>
      <c r="S63" s="218">
        <v>0.28999999999999998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1.78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23.36</v>
      </c>
      <c r="AL63" s="218">
        <v>0</v>
      </c>
      <c r="AM63" s="218">
        <v>0</v>
      </c>
      <c r="AN63" s="218">
        <v>0</v>
      </c>
      <c r="AO63" s="218">
        <v>23.36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4.0599999999999996</v>
      </c>
      <c r="M64" s="218">
        <v>1.1299999999999999</v>
      </c>
      <c r="N64" s="218">
        <v>1.26</v>
      </c>
      <c r="O64" s="218">
        <v>1.4</v>
      </c>
      <c r="P64" s="218">
        <v>1.7</v>
      </c>
      <c r="Q64" s="218">
        <v>0.18</v>
      </c>
      <c r="R64" s="218">
        <v>0.57999999999999996</v>
      </c>
      <c r="S64" s="218">
        <v>0.28999999999999998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1.78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23.36</v>
      </c>
      <c r="AL64" s="218">
        <v>0</v>
      </c>
      <c r="AM64" s="218">
        <v>0</v>
      </c>
      <c r="AN64" s="218">
        <v>0</v>
      </c>
      <c r="AO64" s="218">
        <v>23.36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4.0599999999999996</v>
      </c>
      <c r="M65" s="218">
        <v>1.1299999999999999</v>
      </c>
      <c r="N65" s="218">
        <v>1.26</v>
      </c>
      <c r="O65" s="218">
        <v>1.4</v>
      </c>
      <c r="P65" s="218">
        <v>1.75</v>
      </c>
      <c r="Q65" s="218">
        <v>0.18</v>
      </c>
      <c r="R65" s="218">
        <v>0.57999999999999996</v>
      </c>
      <c r="S65" s="218">
        <v>0.28999999999999998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1.78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23.36</v>
      </c>
      <c r="AL65" s="218">
        <v>0</v>
      </c>
      <c r="AM65" s="218">
        <v>0</v>
      </c>
      <c r="AN65" s="218">
        <v>0</v>
      </c>
      <c r="AO65" s="218">
        <v>16.059999999999999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4.0599999999999996</v>
      </c>
      <c r="M66" s="218">
        <v>1.1299999999999999</v>
      </c>
      <c r="N66" s="218">
        <v>1.26</v>
      </c>
      <c r="O66" s="218">
        <v>1.4</v>
      </c>
      <c r="P66" s="218">
        <v>1.69</v>
      </c>
      <c r="Q66" s="218">
        <v>0.18</v>
      </c>
      <c r="R66" s="218">
        <v>0.57999999999999996</v>
      </c>
      <c r="S66" s="218">
        <v>0.28999999999999998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1.78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23.36</v>
      </c>
      <c r="AL66" s="218">
        <v>0</v>
      </c>
      <c r="AM66" s="218">
        <v>0</v>
      </c>
      <c r="AN66" s="218">
        <v>0</v>
      </c>
      <c r="AO66" s="218">
        <v>12.41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4.0599999999999996</v>
      </c>
      <c r="M67" s="218">
        <v>1.1299999999999999</v>
      </c>
      <c r="N67" s="218">
        <v>1.26</v>
      </c>
      <c r="O67" s="218">
        <v>1.4</v>
      </c>
      <c r="P67" s="218">
        <v>1.69</v>
      </c>
      <c r="Q67" s="218">
        <v>0.18</v>
      </c>
      <c r="R67" s="218">
        <v>0.57999999999999996</v>
      </c>
      <c r="S67" s="218">
        <v>0.28999999999999998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1.78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23.36</v>
      </c>
      <c r="AL67" s="218">
        <v>0</v>
      </c>
      <c r="AM67" s="218">
        <v>0</v>
      </c>
      <c r="AN67" s="218">
        <v>0</v>
      </c>
      <c r="AO67" s="218">
        <v>9.49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4.0599999999999996</v>
      </c>
      <c r="M68" s="218">
        <v>1.1299999999999999</v>
      </c>
      <c r="N68" s="218">
        <v>1.26</v>
      </c>
      <c r="O68" s="218">
        <v>1.4</v>
      </c>
      <c r="P68" s="218">
        <v>1.69</v>
      </c>
      <c r="Q68" s="218">
        <v>0.18</v>
      </c>
      <c r="R68" s="218">
        <v>0.57999999999999996</v>
      </c>
      <c r="S68" s="218">
        <v>0.28999999999999998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1.78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23.36</v>
      </c>
      <c r="AL68" s="218">
        <v>0</v>
      </c>
      <c r="AM68" s="218">
        <v>0</v>
      </c>
      <c r="AN68" s="218">
        <v>0</v>
      </c>
      <c r="AO68" s="218">
        <v>5.1100000000000003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4.0599999999999996</v>
      </c>
      <c r="M69" s="218">
        <v>1.1299999999999999</v>
      </c>
      <c r="N69" s="218">
        <v>1.26</v>
      </c>
      <c r="O69" s="218">
        <v>1.4</v>
      </c>
      <c r="P69" s="218">
        <v>1.69</v>
      </c>
      <c r="Q69" s="218">
        <v>0.18</v>
      </c>
      <c r="R69" s="218">
        <v>0.57999999999999996</v>
      </c>
      <c r="S69" s="218">
        <v>0.28999999999999998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1.78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23.36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4.0599999999999996</v>
      </c>
      <c r="M70" s="218">
        <v>1.1299999999999999</v>
      </c>
      <c r="N70" s="218">
        <v>1.26</v>
      </c>
      <c r="O70" s="218">
        <v>1.4</v>
      </c>
      <c r="P70" s="218">
        <v>1.69</v>
      </c>
      <c r="Q70" s="218">
        <v>0.18</v>
      </c>
      <c r="R70" s="218">
        <v>0.57999999999999996</v>
      </c>
      <c r="S70" s="218">
        <v>0.28999999999999998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1.78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23.36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4.0599999999999996</v>
      </c>
      <c r="M71" s="218">
        <v>1.1200000000000001</v>
      </c>
      <c r="N71" s="218">
        <v>1.26</v>
      </c>
      <c r="O71" s="218">
        <v>1.1200000000000001</v>
      </c>
      <c r="P71" s="218">
        <v>1.68</v>
      </c>
      <c r="Q71" s="218">
        <v>0.18</v>
      </c>
      <c r="R71" s="218">
        <v>0.57999999999999996</v>
      </c>
      <c r="S71" s="218">
        <v>0.28999999999999998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1.78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19.7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4.0599999999999996</v>
      </c>
      <c r="M72" s="218">
        <v>1.1299999999999999</v>
      </c>
      <c r="N72" s="218">
        <v>1.26</v>
      </c>
      <c r="O72" s="218">
        <v>1.4</v>
      </c>
      <c r="P72" s="218">
        <v>1.69</v>
      </c>
      <c r="Q72" s="218">
        <v>0.18</v>
      </c>
      <c r="R72" s="218">
        <v>0.57999999999999996</v>
      </c>
      <c r="S72" s="218">
        <v>0.28999999999999998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1.78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19.7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4.0599999999999996</v>
      </c>
      <c r="M73" s="218">
        <v>1.1299999999999999</v>
      </c>
      <c r="N73" s="218">
        <v>1.26</v>
      </c>
      <c r="O73" s="218">
        <v>1.4</v>
      </c>
      <c r="P73" s="218">
        <v>1.69</v>
      </c>
      <c r="Q73" s="218">
        <v>0.18</v>
      </c>
      <c r="R73" s="218">
        <v>0.57999999999999996</v>
      </c>
      <c r="S73" s="218">
        <v>0.28999999999999998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1.78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19.7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4.0599999999999996</v>
      </c>
      <c r="M74" s="218">
        <v>1.1299999999999999</v>
      </c>
      <c r="N74" s="218">
        <v>1.26</v>
      </c>
      <c r="O74" s="218">
        <v>1.4</v>
      </c>
      <c r="P74" s="218">
        <v>1.69</v>
      </c>
      <c r="Q74" s="218">
        <v>0.18</v>
      </c>
      <c r="R74" s="218">
        <v>0.57999999999999996</v>
      </c>
      <c r="S74" s="218">
        <v>0.28999999999999998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1.78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19.7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4.0599999999999996</v>
      </c>
      <c r="M75" s="218">
        <v>1.1299999999999999</v>
      </c>
      <c r="N75" s="218">
        <v>1.26</v>
      </c>
      <c r="O75" s="218">
        <v>1.4</v>
      </c>
      <c r="P75" s="218">
        <v>1.69</v>
      </c>
      <c r="Q75" s="218">
        <v>0.18</v>
      </c>
      <c r="R75" s="218">
        <v>0.57999999999999996</v>
      </c>
      <c r="S75" s="218">
        <v>0.28999999999999998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1.83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19.7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4.0599999999999996</v>
      </c>
      <c r="M76" s="218">
        <v>1.1299999999999999</v>
      </c>
      <c r="N76" s="218">
        <v>1.26</v>
      </c>
      <c r="O76" s="218">
        <v>1.4</v>
      </c>
      <c r="P76" s="218">
        <v>1.69</v>
      </c>
      <c r="Q76" s="218">
        <v>0.18</v>
      </c>
      <c r="R76" s="218">
        <v>0.57999999999999996</v>
      </c>
      <c r="S76" s="218">
        <v>0.28999999999999998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1.83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19.7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4.0599999999999996</v>
      </c>
      <c r="M77" s="218">
        <v>1.1299999999999999</v>
      </c>
      <c r="N77" s="218">
        <v>1.26</v>
      </c>
      <c r="O77" s="218">
        <v>1.4</v>
      </c>
      <c r="P77" s="218">
        <v>1.69</v>
      </c>
      <c r="Q77" s="218">
        <v>0.18</v>
      </c>
      <c r="R77" s="218">
        <v>0.57999999999999996</v>
      </c>
      <c r="S77" s="218">
        <v>0.28999999999999998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1.83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19.7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4.0599999999999996</v>
      </c>
      <c r="M78" s="218">
        <v>1.1299999999999999</v>
      </c>
      <c r="N78" s="218">
        <v>1.26</v>
      </c>
      <c r="O78" s="218">
        <v>1.4</v>
      </c>
      <c r="P78" s="218">
        <v>1.69</v>
      </c>
      <c r="Q78" s="218">
        <v>0.18</v>
      </c>
      <c r="R78" s="218">
        <v>0.57999999999999996</v>
      </c>
      <c r="S78" s="218">
        <v>0.28999999999999998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1.83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19.7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4.0599999999999996</v>
      </c>
      <c r="M79" s="218">
        <v>1.1299999999999999</v>
      </c>
      <c r="N79" s="218">
        <v>1.26</v>
      </c>
      <c r="O79" s="218">
        <v>1.4</v>
      </c>
      <c r="P79" s="218">
        <v>1.69</v>
      </c>
      <c r="Q79" s="218">
        <v>0.18</v>
      </c>
      <c r="R79" s="218">
        <v>0.57999999999999996</v>
      </c>
      <c r="S79" s="218">
        <v>0.28999999999999998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1.83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19.7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4.0599999999999996</v>
      </c>
      <c r="M80" s="218">
        <v>1.1299999999999999</v>
      </c>
      <c r="N80" s="218">
        <v>1.26</v>
      </c>
      <c r="O80" s="218">
        <v>1.4</v>
      </c>
      <c r="P80" s="218">
        <v>1.69</v>
      </c>
      <c r="Q80" s="218">
        <v>0.18</v>
      </c>
      <c r="R80" s="218">
        <v>0.57999999999999996</v>
      </c>
      <c r="S80" s="218">
        <v>0.28999999999999998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1.83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19.7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4.0599999999999996</v>
      </c>
      <c r="M81" s="218">
        <v>1.1299999999999999</v>
      </c>
      <c r="N81" s="218">
        <v>1.26</v>
      </c>
      <c r="O81" s="218">
        <v>1.4</v>
      </c>
      <c r="P81" s="218">
        <v>1.69</v>
      </c>
      <c r="Q81" s="218">
        <v>0.18</v>
      </c>
      <c r="R81" s="218">
        <v>0.57999999999999996</v>
      </c>
      <c r="S81" s="218">
        <v>0.28999999999999998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1.83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19.7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4.0599999999999996</v>
      </c>
      <c r="M82" s="218">
        <v>1.1299999999999999</v>
      </c>
      <c r="N82" s="218">
        <v>1.26</v>
      </c>
      <c r="O82" s="218">
        <v>1.4</v>
      </c>
      <c r="P82" s="218">
        <v>1.69</v>
      </c>
      <c r="Q82" s="218">
        <v>0.18</v>
      </c>
      <c r="R82" s="218">
        <v>0.57999999999999996</v>
      </c>
      <c r="S82" s="218">
        <v>0.28999999999999998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1.88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19.7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4.0599999999999996</v>
      </c>
      <c r="M83" s="218">
        <v>1.1299999999999999</v>
      </c>
      <c r="N83" s="218">
        <v>1.26</v>
      </c>
      <c r="O83" s="218">
        <v>1.4</v>
      </c>
      <c r="P83" s="218">
        <v>1.69</v>
      </c>
      <c r="Q83" s="218">
        <v>0.18</v>
      </c>
      <c r="R83" s="218">
        <v>0.57999999999999996</v>
      </c>
      <c r="S83" s="218">
        <v>0.28999999999999998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1.88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19.7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4.0599999999999996</v>
      </c>
      <c r="M84" s="218">
        <v>1.1299999999999999</v>
      </c>
      <c r="N84" s="218">
        <v>1.26</v>
      </c>
      <c r="O84" s="218">
        <v>1.4</v>
      </c>
      <c r="P84" s="218">
        <v>1.69</v>
      </c>
      <c r="Q84" s="218">
        <v>0.18</v>
      </c>
      <c r="R84" s="218">
        <v>0.57999999999999996</v>
      </c>
      <c r="S84" s="218">
        <v>0.28999999999999998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1.88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19.7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4.0599999999999996</v>
      </c>
      <c r="M85" s="218">
        <v>1.1299999999999999</v>
      </c>
      <c r="N85" s="218">
        <v>1.26</v>
      </c>
      <c r="O85" s="218">
        <v>1.4</v>
      </c>
      <c r="P85" s="218">
        <v>1.69</v>
      </c>
      <c r="Q85" s="218">
        <v>0.18</v>
      </c>
      <c r="R85" s="218">
        <v>0.57999999999999996</v>
      </c>
      <c r="S85" s="218">
        <v>0.28999999999999998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1.88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19.7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4.0599999999999996</v>
      </c>
      <c r="M86" s="218">
        <v>1.1299999999999999</v>
      </c>
      <c r="N86" s="218">
        <v>1.26</v>
      </c>
      <c r="O86" s="218">
        <v>1.4</v>
      </c>
      <c r="P86" s="218">
        <v>1.69</v>
      </c>
      <c r="Q86" s="218">
        <v>0.18</v>
      </c>
      <c r="R86" s="218">
        <v>0.57999999999999996</v>
      </c>
      <c r="S86" s="218">
        <v>0.28999999999999998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1.88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19.7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4.0599999999999996</v>
      </c>
      <c r="M87" s="218">
        <v>1.1299999999999999</v>
      </c>
      <c r="N87" s="218">
        <v>1.26</v>
      </c>
      <c r="O87" s="218">
        <v>1.4</v>
      </c>
      <c r="P87" s="218">
        <v>1.69</v>
      </c>
      <c r="Q87" s="218">
        <v>0.18</v>
      </c>
      <c r="R87" s="218">
        <v>0.57999999999999996</v>
      </c>
      <c r="S87" s="218">
        <v>0.28999999999999998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1.88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19.7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4.0599999999999996</v>
      </c>
      <c r="M88" s="218">
        <v>1.1299999999999999</v>
      </c>
      <c r="N88" s="218">
        <v>1.26</v>
      </c>
      <c r="O88" s="218">
        <v>1.4</v>
      </c>
      <c r="P88" s="218">
        <v>1.69</v>
      </c>
      <c r="Q88" s="218">
        <v>0.18</v>
      </c>
      <c r="R88" s="218">
        <v>0.57999999999999996</v>
      </c>
      <c r="S88" s="218">
        <v>0.28999999999999998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1.88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19.7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4.0599999999999996</v>
      </c>
      <c r="M89" s="218">
        <v>1.1299999999999999</v>
      </c>
      <c r="N89" s="218">
        <v>1.26</v>
      </c>
      <c r="O89" s="218">
        <v>1.4</v>
      </c>
      <c r="P89" s="218">
        <v>1.69</v>
      </c>
      <c r="Q89" s="218">
        <v>0.18</v>
      </c>
      <c r="R89" s="218">
        <v>0.57999999999999996</v>
      </c>
      <c r="S89" s="218">
        <v>0.28999999999999998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1.88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19.7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4.0599999999999996</v>
      </c>
      <c r="M90" s="218">
        <v>1.1299999999999999</v>
      </c>
      <c r="N90" s="218">
        <v>1.26</v>
      </c>
      <c r="O90" s="218">
        <v>1.4</v>
      </c>
      <c r="P90" s="218">
        <v>1.69</v>
      </c>
      <c r="Q90" s="218">
        <v>0.18</v>
      </c>
      <c r="R90" s="218">
        <v>0.57999999999999996</v>
      </c>
      <c r="S90" s="218">
        <v>0.28999999999999998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1.88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19.7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4.0599999999999996</v>
      </c>
      <c r="M91" s="218">
        <v>1.1299999999999999</v>
      </c>
      <c r="N91" s="218">
        <v>1.26</v>
      </c>
      <c r="O91" s="218">
        <v>1.4</v>
      </c>
      <c r="P91" s="218">
        <v>1.69</v>
      </c>
      <c r="Q91" s="218">
        <v>0.18</v>
      </c>
      <c r="R91" s="218">
        <v>0.57999999999999996</v>
      </c>
      <c r="S91" s="218">
        <v>0.28999999999999998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1.88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19.7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4.0599999999999996</v>
      </c>
      <c r="M92" s="218">
        <v>1.1299999999999999</v>
      </c>
      <c r="N92" s="218">
        <v>1.26</v>
      </c>
      <c r="O92" s="218">
        <v>1.4</v>
      </c>
      <c r="P92" s="218">
        <v>1.69</v>
      </c>
      <c r="Q92" s="218">
        <v>0.18</v>
      </c>
      <c r="R92" s="218">
        <v>0.57999999999999996</v>
      </c>
      <c r="S92" s="218">
        <v>0.28999999999999998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1.88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19.7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4.0599999999999996</v>
      </c>
      <c r="M93" s="218">
        <v>1.1299999999999999</v>
      </c>
      <c r="N93" s="218">
        <v>1.26</v>
      </c>
      <c r="O93" s="218">
        <v>1.4</v>
      </c>
      <c r="P93" s="218">
        <v>1.69</v>
      </c>
      <c r="Q93" s="218">
        <v>0.18</v>
      </c>
      <c r="R93" s="218">
        <v>0.57999999999999996</v>
      </c>
      <c r="S93" s="218">
        <v>0.28999999999999998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1.88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15.97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4.0599999999999996</v>
      </c>
      <c r="M94" s="218">
        <v>1.1299999999999999</v>
      </c>
      <c r="N94" s="218">
        <v>1.26</v>
      </c>
      <c r="O94" s="218">
        <v>1.4</v>
      </c>
      <c r="P94" s="218">
        <v>1.69</v>
      </c>
      <c r="Q94" s="218">
        <v>0.18</v>
      </c>
      <c r="R94" s="218">
        <v>0.57999999999999996</v>
      </c>
      <c r="S94" s="218">
        <v>0.28999999999999998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1.88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5.84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4.0599999999999996</v>
      </c>
      <c r="M95" s="218">
        <v>1.1299999999999999</v>
      </c>
      <c r="N95" s="218">
        <v>1.26</v>
      </c>
      <c r="O95" s="218">
        <v>1.4</v>
      </c>
      <c r="P95" s="218">
        <v>1.69</v>
      </c>
      <c r="Q95" s="218">
        <v>0.18</v>
      </c>
      <c r="R95" s="218">
        <v>0.57999999999999996</v>
      </c>
      <c r="S95" s="218">
        <v>0.28999999999999998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1.88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0.02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4.0599999999999996</v>
      </c>
      <c r="M96" s="218">
        <v>1.1299999999999999</v>
      </c>
      <c r="N96" s="218">
        <v>1.26</v>
      </c>
      <c r="O96" s="218">
        <v>1.4</v>
      </c>
      <c r="P96" s="218">
        <v>1.69</v>
      </c>
      <c r="Q96" s="218">
        <v>0.18</v>
      </c>
      <c r="R96" s="218">
        <v>0.57999999999999996</v>
      </c>
      <c r="S96" s="218">
        <v>0.28999999999999998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1.88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4.0599999999999996</v>
      </c>
      <c r="M97" s="218">
        <v>1.1299999999999999</v>
      </c>
      <c r="N97" s="218">
        <v>1.26</v>
      </c>
      <c r="O97" s="218">
        <v>1.4</v>
      </c>
      <c r="P97" s="218">
        <v>1.69</v>
      </c>
      <c r="Q97" s="218">
        <v>0.18</v>
      </c>
      <c r="R97" s="218">
        <v>0.57999999999999996</v>
      </c>
      <c r="S97" s="218">
        <v>0.28999999999999998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1.88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4.0599999999999996</v>
      </c>
      <c r="M98" s="218">
        <v>1.1299999999999999</v>
      </c>
      <c r="N98" s="218">
        <v>1.26</v>
      </c>
      <c r="O98" s="218">
        <v>1.4</v>
      </c>
      <c r="P98" s="218">
        <v>1.69</v>
      </c>
      <c r="Q98" s="218">
        <v>0.18</v>
      </c>
      <c r="R98" s="218">
        <v>0.57999999999999996</v>
      </c>
      <c r="S98" s="218">
        <v>0.28999999999999998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1.88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1.0880000000000001E-2</v>
      </c>
      <c r="L99">
        <f t="shared" si="0"/>
        <v>9.7447500000000048E-2</v>
      </c>
      <c r="M99">
        <f t="shared" si="0"/>
        <v>2.7267499999999972E-2</v>
      </c>
      <c r="N99">
        <f t="shared" si="0"/>
        <v>3.0250000000000051E-2</v>
      </c>
      <c r="O99">
        <f t="shared" si="0"/>
        <v>3.360000000000006E-2</v>
      </c>
      <c r="P99">
        <f t="shared" si="0"/>
        <v>4.0577499999999968E-2</v>
      </c>
      <c r="Q99">
        <f t="shared" si="0"/>
        <v>4.3199999999999957E-3</v>
      </c>
      <c r="R99">
        <f t="shared" si="0"/>
        <v>1.3824999999999973E-2</v>
      </c>
      <c r="S99">
        <f t="shared" si="0"/>
        <v>6.9599999999999862E-3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4.4359999999999997E-2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0.51094249999999974</v>
      </c>
      <c r="AL99">
        <f t="shared" si="0"/>
        <v>1.0950000000000001E-3</v>
      </c>
      <c r="AM99">
        <f t="shared" si="0"/>
        <v>0</v>
      </c>
      <c r="AN99">
        <f t="shared" si="0"/>
        <v>0</v>
      </c>
      <c r="AO99">
        <f t="shared" si="0"/>
        <v>5.7305000000000016E-2</v>
      </c>
      <c r="AP99">
        <f t="shared" si="0"/>
        <v>4.1999999999999989E-3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5.82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5.82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5.82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5.82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5.82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5.82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5.82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5.82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5.82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5.82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5.82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5.82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5.82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5.82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5.82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5.82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5.82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5.82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5.82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5.82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5.82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5.82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5.82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5.82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5.82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5.82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5.82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5.82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5.82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5.82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5.82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5.82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5.82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5.82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5.82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5.82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5.82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5.82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5.82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5.82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5.82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5.82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5.82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5.82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5.82</v>
      </c>
      <c r="AL47" s="218">
        <v>0.55000000000000004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5.82</v>
      </c>
      <c r="AL48" s="218">
        <v>0.55000000000000004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5.82</v>
      </c>
      <c r="AL49" s="218">
        <v>0</v>
      </c>
      <c r="AM49" s="218">
        <v>0</v>
      </c>
      <c r="AN49" s="218">
        <v>0</v>
      </c>
      <c r="AO49" s="218">
        <v>0</v>
      </c>
      <c r="AP49" s="218">
        <v>0.55000000000000004</v>
      </c>
      <c r="AQ49" s="218">
        <v>0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5.82</v>
      </c>
      <c r="AL50" s="218">
        <v>0</v>
      </c>
      <c r="AM50" s="218">
        <v>0</v>
      </c>
      <c r="AN50" s="218">
        <v>0</v>
      </c>
      <c r="AO50" s="218">
        <v>0</v>
      </c>
      <c r="AP50" s="218">
        <v>0.55000000000000004</v>
      </c>
      <c r="AQ50" s="218">
        <v>0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5.82</v>
      </c>
      <c r="AL51" s="218">
        <v>0</v>
      </c>
      <c r="AM51" s="218">
        <v>0</v>
      </c>
      <c r="AN51" s="218">
        <v>0</v>
      </c>
      <c r="AO51" s="218">
        <v>0</v>
      </c>
      <c r="AP51" s="218">
        <v>0.64</v>
      </c>
      <c r="AQ51" s="218">
        <v>0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5.82</v>
      </c>
      <c r="AL52" s="218">
        <v>0</v>
      </c>
      <c r="AM52" s="218">
        <v>0</v>
      </c>
      <c r="AN52" s="218">
        <v>0</v>
      </c>
      <c r="AO52" s="218">
        <v>0</v>
      </c>
      <c r="AP52" s="218">
        <v>0.73</v>
      </c>
      <c r="AQ52" s="218">
        <v>0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5.82</v>
      </c>
      <c r="AL53" s="218">
        <v>0</v>
      </c>
      <c r="AM53" s="218">
        <v>0</v>
      </c>
      <c r="AN53" s="218">
        <v>0</v>
      </c>
      <c r="AO53" s="218">
        <v>0</v>
      </c>
      <c r="AP53" s="218">
        <v>0.82</v>
      </c>
      <c r="AQ53" s="218">
        <v>0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5.82</v>
      </c>
      <c r="AL54" s="218">
        <v>0</v>
      </c>
      <c r="AM54" s="218">
        <v>0</v>
      </c>
      <c r="AN54" s="218">
        <v>0</v>
      </c>
      <c r="AO54" s="218">
        <v>0</v>
      </c>
      <c r="AP54" s="218">
        <v>0.91</v>
      </c>
      <c r="AQ54" s="218">
        <v>0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5.82</v>
      </c>
      <c r="AL55" s="218">
        <v>0</v>
      </c>
      <c r="AM55" s="218">
        <v>0</v>
      </c>
      <c r="AN55" s="218">
        <v>0</v>
      </c>
      <c r="AO55" s="218">
        <v>1.46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5.82</v>
      </c>
      <c r="AL56" s="218">
        <v>0</v>
      </c>
      <c r="AM56" s="218">
        <v>0</v>
      </c>
      <c r="AN56" s="218">
        <v>0</v>
      </c>
      <c r="AO56" s="218">
        <v>2.1800000000000002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5.82</v>
      </c>
      <c r="AL57" s="218">
        <v>0</v>
      </c>
      <c r="AM57" s="218">
        <v>0</v>
      </c>
      <c r="AN57" s="218">
        <v>0</v>
      </c>
      <c r="AO57" s="218">
        <v>3.28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5.82</v>
      </c>
      <c r="AL58" s="218">
        <v>0</v>
      </c>
      <c r="AM58" s="218">
        <v>0</v>
      </c>
      <c r="AN58" s="218">
        <v>0</v>
      </c>
      <c r="AO58" s="218">
        <v>4.55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5.82</v>
      </c>
      <c r="AL59" s="218">
        <v>0</v>
      </c>
      <c r="AM59" s="218">
        <v>0</v>
      </c>
      <c r="AN59" s="218">
        <v>0</v>
      </c>
      <c r="AO59" s="218">
        <v>5.82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5.82</v>
      </c>
      <c r="AL60" s="218">
        <v>0</v>
      </c>
      <c r="AM60" s="218">
        <v>0</v>
      </c>
      <c r="AN60" s="218">
        <v>0</v>
      </c>
      <c r="AO60" s="218">
        <v>5.82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5.82</v>
      </c>
      <c r="AL61" s="218">
        <v>0</v>
      </c>
      <c r="AM61" s="218">
        <v>0</v>
      </c>
      <c r="AN61" s="218">
        <v>0</v>
      </c>
      <c r="AO61" s="218">
        <v>5.82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5.82</v>
      </c>
      <c r="AL62" s="218">
        <v>0</v>
      </c>
      <c r="AM62" s="218">
        <v>0</v>
      </c>
      <c r="AN62" s="218">
        <v>0</v>
      </c>
      <c r="AO62" s="218">
        <v>5.82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5.82</v>
      </c>
      <c r="AL63" s="218">
        <v>0</v>
      </c>
      <c r="AM63" s="218">
        <v>0</v>
      </c>
      <c r="AN63" s="218">
        <v>0</v>
      </c>
      <c r="AO63" s="218">
        <v>5.82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5.82</v>
      </c>
      <c r="AL64" s="218">
        <v>0</v>
      </c>
      <c r="AM64" s="218">
        <v>0</v>
      </c>
      <c r="AN64" s="218">
        <v>0</v>
      </c>
      <c r="AO64" s="218">
        <v>5.82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5.82</v>
      </c>
      <c r="AL65" s="218">
        <v>0</v>
      </c>
      <c r="AM65" s="218">
        <v>0</v>
      </c>
      <c r="AN65" s="218">
        <v>0</v>
      </c>
      <c r="AO65" s="218">
        <v>4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5.82</v>
      </c>
      <c r="AL66" s="218">
        <v>0</v>
      </c>
      <c r="AM66" s="218">
        <v>0</v>
      </c>
      <c r="AN66" s="218">
        <v>0</v>
      </c>
      <c r="AO66" s="218">
        <v>3.09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5.82</v>
      </c>
      <c r="AL67" s="218">
        <v>0</v>
      </c>
      <c r="AM67" s="218">
        <v>0</v>
      </c>
      <c r="AN67" s="218">
        <v>0</v>
      </c>
      <c r="AO67" s="218">
        <v>2.37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5.82</v>
      </c>
      <c r="AL68" s="218">
        <v>0</v>
      </c>
      <c r="AM68" s="218">
        <v>0</v>
      </c>
      <c r="AN68" s="218">
        <v>0</v>
      </c>
      <c r="AO68" s="218">
        <v>1.27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5.82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5.82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5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5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5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5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5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5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5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5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5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5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5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5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5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5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5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5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5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5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5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5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5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5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3.64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1.46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0.12772499999999989</v>
      </c>
      <c r="AL99">
        <f t="shared" si="0"/>
        <v>2.7500000000000002E-4</v>
      </c>
      <c r="AM99">
        <f t="shared" si="0"/>
        <v>0</v>
      </c>
      <c r="AN99">
        <f t="shared" si="0"/>
        <v>0</v>
      </c>
      <c r="AO99">
        <f t="shared" si="0"/>
        <v>1.4280000000000001E-2</v>
      </c>
      <c r="AP99">
        <f t="shared" si="0"/>
        <v>1.0500000000000002E-3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35.58</v>
      </c>
      <c r="D3" s="26">
        <v>0</v>
      </c>
      <c r="E3" s="26">
        <v>0</v>
      </c>
      <c r="F3" s="26">
        <v>0</v>
      </c>
      <c r="G3" s="218">
        <v>0</v>
      </c>
      <c r="H3" s="218">
        <v>0</v>
      </c>
      <c r="I3" s="218">
        <v>0</v>
      </c>
      <c r="J3" s="218">
        <v>0</v>
      </c>
      <c r="K3" s="218">
        <v>320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</row>
    <row r="4" spans="1:17">
      <c r="A4" t="s">
        <v>46</v>
      </c>
      <c r="C4" s="26">
        <v>35.58</v>
      </c>
      <c r="D4" s="26">
        <v>0</v>
      </c>
      <c r="E4" s="26">
        <v>0</v>
      </c>
      <c r="F4" s="26">
        <v>0</v>
      </c>
      <c r="G4" s="218">
        <v>0</v>
      </c>
      <c r="H4" s="218">
        <v>0</v>
      </c>
      <c r="I4" s="218">
        <v>0</v>
      </c>
      <c r="J4" s="218">
        <v>0</v>
      </c>
      <c r="K4" s="218">
        <v>320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</row>
    <row r="5" spans="1:17">
      <c r="A5" t="s">
        <v>47</v>
      </c>
      <c r="C5" s="26">
        <v>35.58</v>
      </c>
      <c r="D5" s="26">
        <v>0</v>
      </c>
      <c r="E5" s="26">
        <v>0</v>
      </c>
      <c r="F5" s="26">
        <v>0</v>
      </c>
      <c r="G5" s="218">
        <v>0</v>
      </c>
      <c r="H5" s="218">
        <v>0</v>
      </c>
      <c r="I5" s="218">
        <v>0</v>
      </c>
      <c r="J5" s="218">
        <v>0</v>
      </c>
      <c r="K5" s="218">
        <v>320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</row>
    <row r="6" spans="1:17">
      <c r="A6" t="s">
        <v>48</v>
      </c>
      <c r="C6" s="26">
        <v>35.58</v>
      </c>
      <c r="D6" s="26">
        <v>0</v>
      </c>
      <c r="E6" s="26">
        <v>0</v>
      </c>
      <c r="F6" s="26">
        <v>0</v>
      </c>
      <c r="G6" s="218">
        <v>0</v>
      </c>
      <c r="H6" s="218">
        <v>0</v>
      </c>
      <c r="I6" s="218">
        <v>0</v>
      </c>
      <c r="J6" s="218">
        <v>0</v>
      </c>
      <c r="K6" s="218">
        <v>320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</row>
    <row r="7" spans="1:17">
      <c r="A7" t="s">
        <v>49</v>
      </c>
      <c r="C7" s="26">
        <v>35.58</v>
      </c>
      <c r="D7" s="26">
        <v>0</v>
      </c>
      <c r="E7" s="26">
        <v>0</v>
      </c>
      <c r="F7" s="26">
        <v>0</v>
      </c>
      <c r="G7" s="218">
        <v>0</v>
      </c>
      <c r="H7" s="218">
        <v>0</v>
      </c>
      <c r="I7" s="218">
        <v>0</v>
      </c>
      <c r="J7" s="218">
        <v>0</v>
      </c>
      <c r="K7" s="218">
        <v>320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</row>
    <row r="8" spans="1:17">
      <c r="A8" t="s">
        <v>50</v>
      </c>
      <c r="C8" s="26">
        <v>35.58</v>
      </c>
      <c r="D8" s="26">
        <v>0</v>
      </c>
      <c r="E8" s="26">
        <v>0</v>
      </c>
      <c r="F8" s="26">
        <v>0</v>
      </c>
      <c r="G8" s="218">
        <v>0</v>
      </c>
      <c r="H8" s="218">
        <v>0</v>
      </c>
      <c r="I8" s="218">
        <v>0</v>
      </c>
      <c r="J8" s="218">
        <v>0</v>
      </c>
      <c r="K8" s="218">
        <v>320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</row>
    <row r="9" spans="1:17">
      <c r="A9" t="s">
        <v>51</v>
      </c>
      <c r="C9" s="26">
        <v>35.58</v>
      </c>
      <c r="D9" s="26">
        <v>0</v>
      </c>
      <c r="E9" s="26">
        <v>0</v>
      </c>
      <c r="F9" s="26">
        <v>0</v>
      </c>
      <c r="G9" s="218">
        <v>0</v>
      </c>
      <c r="H9" s="218">
        <v>0</v>
      </c>
      <c r="I9" s="218">
        <v>0</v>
      </c>
      <c r="J9" s="218">
        <v>0</v>
      </c>
      <c r="K9" s="218">
        <v>320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</row>
    <row r="10" spans="1:17">
      <c r="A10" t="s">
        <v>52</v>
      </c>
      <c r="C10" s="26">
        <v>35.58</v>
      </c>
      <c r="D10" s="26">
        <v>0</v>
      </c>
      <c r="E10" s="26">
        <v>0</v>
      </c>
      <c r="F10" s="26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320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</row>
    <row r="11" spans="1:17">
      <c r="A11" t="s">
        <v>53</v>
      </c>
      <c r="C11" s="26">
        <v>35.58</v>
      </c>
      <c r="D11" s="26">
        <v>0</v>
      </c>
      <c r="E11" s="26">
        <v>0</v>
      </c>
      <c r="F11" s="26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320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</row>
    <row r="12" spans="1:17">
      <c r="A12" t="s">
        <v>54</v>
      </c>
      <c r="C12" s="26">
        <v>35.58</v>
      </c>
      <c r="D12" s="26">
        <v>0</v>
      </c>
      <c r="E12" s="26">
        <v>0</v>
      </c>
      <c r="F12" s="26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320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</row>
    <row r="13" spans="1:17">
      <c r="A13" t="s">
        <v>55</v>
      </c>
      <c r="C13" s="26">
        <v>35.58</v>
      </c>
      <c r="D13" s="26">
        <v>0</v>
      </c>
      <c r="E13" s="26">
        <v>0</v>
      </c>
      <c r="F13" s="26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320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</row>
    <row r="14" spans="1:17">
      <c r="A14" t="s">
        <v>56</v>
      </c>
      <c r="C14" s="26">
        <v>35.58</v>
      </c>
      <c r="D14" s="26">
        <v>0</v>
      </c>
      <c r="E14" s="26">
        <v>0</v>
      </c>
      <c r="F14" s="26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320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</row>
    <row r="15" spans="1:17">
      <c r="A15" t="s">
        <v>57</v>
      </c>
      <c r="C15" s="26">
        <v>35.58</v>
      </c>
      <c r="D15" s="26">
        <v>0</v>
      </c>
      <c r="E15" s="26">
        <v>0</v>
      </c>
      <c r="F15" s="26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320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</row>
    <row r="16" spans="1:17">
      <c r="A16" t="s">
        <v>58</v>
      </c>
      <c r="C16" s="26">
        <v>35.58</v>
      </c>
      <c r="D16" s="26">
        <v>0</v>
      </c>
      <c r="E16" s="26">
        <v>0</v>
      </c>
      <c r="F16" s="26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320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</row>
    <row r="17" spans="1:16">
      <c r="A17" t="s">
        <v>59</v>
      </c>
      <c r="C17" s="26">
        <v>35.58</v>
      </c>
      <c r="D17" s="26">
        <v>0</v>
      </c>
      <c r="E17" s="26">
        <v>0</v>
      </c>
      <c r="F17" s="26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320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</row>
    <row r="18" spans="1:16">
      <c r="A18" t="s">
        <v>60</v>
      </c>
      <c r="C18" s="26">
        <v>35.58</v>
      </c>
      <c r="D18" s="26">
        <v>0</v>
      </c>
      <c r="E18" s="26">
        <v>0</v>
      </c>
      <c r="F18" s="26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320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</row>
    <row r="19" spans="1:16">
      <c r="A19" t="s">
        <v>61</v>
      </c>
      <c r="C19" s="26">
        <v>35.58</v>
      </c>
      <c r="D19" s="26">
        <v>0</v>
      </c>
      <c r="E19" s="26">
        <v>0</v>
      </c>
      <c r="F19" s="26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320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</row>
    <row r="20" spans="1:16">
      <c r="A20" t="s">
        <v>62</v>
      </c>
      <c r="C20" s="26">
        <v>35.58</v>
      </c>
      <c r="D20" s="26">
        <v>0</v>
      </c>
      <c r="E20" s="26">
        <v>0</v>
      </c>
      <c r="F20" s="26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320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</row>
    <row r="21" spans="1:16">
      <c r="A21" t="s">
        <v>63</v>
      </c>
      <c r="C21" s="26">
        <v>35.58</v>
      </c>
      <c r="D21" s="26">
        <v>0</v>
      </c>
      <c r="E21" s="26">
        <v>0</v>
      </c>
      <c r="F21" s="26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320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</row>
    <row r="22" spans="1:16">
      <c r="A22" t="s">
        <v>64</v>
      </c>
      <c r="C22" s="26">
        <v>35.58</v>
      </c>
      <c r="D22" s="26">
        <v>0</v>
      </c>
      <c r="E22" s="26">
        <v>0</v>
      </c>
      <c r="F22" s="26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320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</row>
    <row r="23" spans="1:16">
      <c r="A23" t="s">
        <v>65</v>
      </c>
      <c r="C23" s="26">
        <v>35.58</v>
      </c>
      <c r="D23" s="26">
        <v>0</v>
      </c>
      <c r="E23" s="26">
        <v>0</v>
      </c>
      <c r="F23" s="26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320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</row>
    <row r="24" spans="1:16">
      <c r="A24" t="s">
        <v>66</v>
      </c>
      <c r="C24" s="26">
        <v>35.58</v>
      </c>
      <c r="D24" s="26">
        <v>0</v>
      </c>
      <c r="E24" s="26">
        <v>0</v>
      </c>
      <c r="F24" s="26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320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</row>
    <row r="25" spans="1:16">
      <c r="A25" t="s">
        <v>67</v>
      </c>
      <c r="C25" s="26">
        <v>35.58</v>
      </c>
      <c r="D25" s="26">
        <v>0</v>
      </c>
      <c r="E25" s="26">
        <v>0</v>
      </c>
      <c r="F25" s="26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320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</row>
    <row r="26" spans="1:16">
      <c r="A26" t="s">
        <v>68</v>
      </c>
      <c r="C26" s="26">
        <v>35.58</v>
      </c>
      <c r="D26" s="26">
        <v>0</v>
      </c>
      <c r="E26" s="26">
        <v>0</v>
      </c>
      <c r="F26" s="26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320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</row>
    <row r="27" spans="1:16">
      <c r="A27" t="s">
        <v>69</v>
      </c>
      <c r="C27" s="26">
        <v>35.58</v>
      </c>
      <c r="D27" s="26">
        <v>0</v>
      </c>
      <c r="E27" s="26">
        <v>0</v>
      </c>
      <c r="F27" s="26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320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</row>
    <row r="28" spans="1:16">
      <c r="A28" t="s">
        <v>70</v>
      </c>
      <c r="C28" s="26">
        <v>35.58</v>
      </c>
      <c r="D28" s="26">
        <v>0</v>
      </c>
      <c r="E28" s="26">
        <v>0</v>
      </c>
      <c r="F28" s="26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320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</row>
    <row r="29" spans="1:16">
      <c r="A29" t="s">
        <v>71</v>
      </c>
      <c r="C29" s="26">
        <v>35.58</v>
      </c>
      <c r="D29" s="26">
        <v>0</v>
      </c>
      <c r="E29" s="26">
        <v>0</v>
      </c>
      <c r="F29" s="26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320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</row>
    <row r="30" spans="1:16">
      <c r="A30" t="s">
        <v>72</v>
      </c>
      <c r="C30" s="26">
        <v>35.58</v>
      </c>
      <c r="D30" s="26">
        <v>0</v>
      </c>
      <c r="E30" s="26">
        <v>0</v>
      </c>
      <c r="F30" s="26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320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</row>
    <row r="31" spans="1:16">
      <c r="A31" t="s">
        <v>73</v>
      </c>
      <c r="C31" s="26">
        <v>35.58</v>
      </c>
      <c r="D31" s="26">
        <v>0</v>
      </c>
      <c r="E31" s="26">
        <v>0</v>
      </c>
      <c r="F31" s="26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320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</row>
    <row r="32" spans="1:16">
      <c r="A32" t="s">
        <v>74</v>
      </c>
      <c r="C32" s="26">
        <v>35.58</v>
      </c>
      <c r="D32" s="26">
        <v>0</v>
      </c>
      <c r="E32" s="26">
        <v>0</v>
      </c>
      <c r="F32" s="26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320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</row>
    <row r="33" spans="1:16">
      <c r="A33" t="s">
        <v>75</v>
      </c>
      <c r="C33" s="26">
        <v>35.58</v>
      </c>
      <c r="D33" s="26">
        <v>0</v>
      </c>
      <c r="E33" s="26">
        <v>0</v>
      </c>
      <c r="F33" s="26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320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320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320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320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</row>
    <row r="37" spans="1:16">
      <c r="A37" t="s">
        <v>79</v>
      </c>
      <c r="C37" s="26">
        <v>35.58</v>
      </c>
      <c r="D37" s="26">
        <v>0</v>
      </c>
      <c r="E37" s="26">
        <v>0</v>
      </c>
      <c r="F37" s="26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320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</row>
    <row r="38" spans="1:16">
      <c r="A38" t="s">
        <v>80</v>
      </c>
      <c r="C38" s="26">
        <v>35.58</v>
      </c>
      <c r="D38" s="26">
        <v>0</v>
      </c>
      <c r="E38" s="26">
        <v>0</v>
      </c>
      <c r="F38" s="26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320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</row>
    <row r="39" spans="1:16">
      <c r="A39" t="s">
        <v>81</v>
      </c>
      <c r="C39" s="26">
        <v>35.58</v>
      </c>
      <c r="D39" s="26">
        <v>0</v>
      </c>
      <c r="E39" s="26">
        <v>0</v>
      </c>
      <c r="F39" s="26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320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</row>
    <row r="40" spans="1:16">
      <c r="A40" t="s">
        <v>82</v>
      </c>
      <c r="C40" s="26">
        <v>35.58</v>
      </c>
      <c r="D40" s="26">
        <v>0</v>
      </c>
      <c r="E40" s="26">
        <v>0</v>
      </c>
      <c r="F40" s="26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320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</row>
    <row r="41" spans="1:16">
      <c r="A41" t="s">
        <v>83</v>
      </c>
      <c r="C41" s="26">
        <v>35.58</v>
      </c>
      <c r="D41" s="26">
        <v>0</v>
      </c>
      <c r="E41" s="26">
        <v>0</v>
      </c>
      <c r="F41" s="26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320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</row>
    <row r="42" spans="1:16">
      <c r="A42" t="s">
        <v>84</v>
      </c>
      <c r="C42" s="26">
        <v>35.58</v>
      </c>
      <c r="D42" s="26">
        <v>0</v>
      </c>
      <c r="E42" s="26">
        <v>0</v>
      </c>
      <c r="F42" s="26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320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</row>
    <row r="43" spans="1:16">
      <c r="A43" t="s">
        <v>85</v>
      </c>
      <c r="C43" s="26">
        <v>35.58</v>
      </c>
      <c r="D43" s="26">
        <v>0</v>
      </c>
      <c r="E43" s="26">
        <v>0</v>
      </c>
      <c r="F43" s="26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320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</row>
    <row r="44" spans="1:16">
      <c r="A44" t="s">
        <v>86</v>
      </c>
      <c r="C44" s="26">
        <v>35.22</v>
      </c>
      <c r="D44" s="26">
        <v>0</v>
      </c>
      <c r="E44" s="26">
        <v>0</v>
      </c>
      <c r="F44" s="26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320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</row>
    <row r="45" spans="1:16">
      <c r="A45" t="s">
        <v>87</v>
      </c>
      <c r="C45" s="26">
        <v>35.22</v>
      </c>
      <c r="D45" s="26">
        <v>0</v>
      </c>
      <c r="E45" s="26">
        <v>0</v>
      </c>
      <c r="F45" s="26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320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</row>
    <row r="46" spans="1:16">
      <c r="A46" t="s">
        <v>88</v>
      </c>
      <c r="C46" s="26">
        <v>35.22</v>
      </c>
      <c r="D46" s="26">
        <v>0</v>
      </c>
      <c r="E46" s="26">
        <v>0</v>
      </c>
      <c r="F46" s="26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320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</row>
    <row r="47" spans="1:16">
      <c r="A47" t="s">
        <v>89</v>
      </c>
      <c r="C47" s="26">
        <v>35.22</v>
      </c>
      <c r="D47" s="26">
        <v>0</v>
      </c>
      <c r="E47" s="26">
        <v>0</v>
      </c>
      <c r="F47" s="26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320</v>
      </c>
      <c r="L47" s="218">
        <v>30</v>
      </c>
      <c r="M47" s="218">
        <v>0</v>
      </c>
      <c r="N47" s="218">
        <v>0</v>
      </c>
      <c r="O47" s="218">
        <v>0</v>
      </c>
      <c r="P47" s="218">
        <v>0</v>
      </c>
    </row>
    <row r="48" spans="1:16">
      <c r="A48" t="s">
        <v>90</v>
      </c>
      <c r="C48" s="26">
        <v>35.22</v>
      </c>
      <c r="D48" s="26">
        <v>0</v>
      </c>
      <c r="E48" s="26">
        <v>0</v>
      </c>
      <c r="F48" s="26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320</v>
      </c>
      <c r="L48" s="218">
        <v>30</v>
      </c>
      <c r="M48" s="218">
        <v>0</v>
      </c>
      <c r="N48" s="218">
        <v>0</v>
      </c>
      <c r="O48" s="218">
        <v>0</v>
      </c>
      <c r="P48" s="218">
        <v>0</v>
      </c>
    </row>
    <row r="49" spans="1:16">
      <c r="A49" t="s">
        <v>91</v>
      </c>
      <c r="C49" s="26">
        <v>35.22</v>
      </c>
      <c r="D49" s="26">
        <v>0</v>
      </c>
      <c r="E49" s="26">
        <v>0</v>
      </c>
      <c r="F49" s="26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320</v>
      </c>
      <c r="L49" s="218">
        <v>0</v>
      </c>
      <c r="M49" s="218">
        <v>0</v>
      </c>
      <c r="N49" s="218">
        <v>0</v>
      </c>
      <c r="O49" s="218">
        <v>0</v>
      </c>
      <c r="P49" s="218">
        <v>30</v>
      </c>
    </row>
    <row r="50" spans="1:16">
      <c r="A50" t="s">
        <v>92</v>
      </c>
      <c r="C50" s="26">
        <v>35.22</v>
      </c>
      <c r="D50" s="26">
        <v>0</v>
      </c>
      <c r="E50" s="26">
        <v>0</v>
      </c>
      <c r="F50" s="26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320</v>
      </c>
      <c r="L50" s="218">
        <v>0</v>
      </c>
      <c r="M50" s="218">
        <v>0</v>
      </c>
      <c r="N50" s="218">
        <v>0</v>
      </c>
      <c r="O50" s="218">
        <v>0</v>
      </c>
      <c r="P50" s="218">
        <v>30</v>
      </c>
    </row>
    <row r="51" spans="1:16">
      <c r="A51" t="s">
        <v>93</v>
      </c>
      <c r="C51" s="26">
        <v>35.22</v>
      </c>
      <c r="D51" s="26">
        <v>0</v>
      </c>
      <c r="E51" s="26">
        <v>0</v>
      </c>
      <c r="F51" s="26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320</v>
      </c>
      <c r="L51" s="218">
        <v>0</v>
      </c>
      <c r="M51" s="218">
        <v>0</v>
      </c>
      <c r="N51" s="218">
        <v>0</v>
      </c>
      <c r="O51" s="218">
        <v>0</v>
      </c>
      <c r="P51" s="218">
        <v>35</v>
      </c>
    </row>
    <row r="52" spans="1:16">
      <c r="A52" t="s">
        <v>94</v>
      </c>
      <c r="C52" s="26">
        <v>35.22</v>
      </c>
      <c r="D52" s="26">
        <v>0</v>
      </c>
      <c r="E52" s="26">
        <v>0</v>
      </c>
      <c r="F52" s="26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320</v>
      </c>
      <c r="L52" s="218">
        <v>0</v>
      </c>
      <c r="M52" s="218">
        <v>0</v>
      </c>
      <c r="N52" s="218">
        <v>0</v>
      </c>
      <c r="O52" s="218">
        <v>0</v>
      </c>
      <c r="P52" s="218">
        <v>40</v>
      </c>
    </row>
    <row r="53" spans="1:16">
      <c r="A53" t="s">
        <v>95</v>
      </c>
      <c r="C53" s="26">
        <v>35.22</v>
      </c>
      <c r="D53" s="26">
        <v>0</v>
      </c>
      <c r="E53" s="26">
        <v>0</v>
      </c>
      <c r="F53" s="26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320</v>
      </c>
      <c r="L53" s="218">
        <v>0</v>
      </c>
      <c r="M53" s="218">
        <v>0</v>
      </c>
      <c r="N53" s="218">
        <v>0</v>
      </c>
      <c r="O53" s="218">
        <v>0</v>
      </c>
      <c r="P53" s="218">
        <v>45</v>
      </c>
    </row>
    <row r="54" spans="1:16">
      <c r="A54" t="s">
        <v>96</v>
      </c>
      <c r="C54" s="26">
        <v>34.81</v>
      </c>
      <c r="D54" s="26">
        <v>0</v>
      </c>
      <c r="E54" s="26">
        <v>0</v>
      </c>
      <c r="F54" s="26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320</v>
      </c>
      <c r="L54" s="218">
        <v>0</v>
      </c>
      <c r="M54" s="218">
        <v>0</v>
      </c>
      <c r="N54" s="218">
        <v>0</v>
      </c>
      <c r="O54" s="218">
        <v>0</v>
      </c>
      <c r="P54" s="218">
        <v>50</v>
      </c>
    </row>
    <row r="55" spans="1:16">
      <c r="A55" t="s">
        <v>97</v>
      </c>
      <c r="C55" s="26">
        <v>34.81</v>
      </c>
      <c r="D55" s="26">
        <v>0</v>
      </c>
      <c r="E55" s="26">
        <v>0</v>
      </c>
      <c r="F55" s="26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320</v>
      </c>
      <c r="L55" s="218">
        <v>0</v>
      </c>
      <c r="M55" s="218">
        <v>0</v>
      </c>
      <c r="N55" s="218">
        <v>0</v>
      </c>
      <c r="O55" s="218">
        <v>80</v>
      </c>
      <c r="P55" s="218">
        <v>0</v>
      </c>
    </row>
    <row r="56" spans="1:16">
      <c r="A56" t="s">
        <v>98</v>
      </c>
      <c r="C56" s="26">
        <v>34.81</v>
      </c>
      <c r="D56" s="26">
        <v>0</v>
      </c>
      <c r="E56" s="26">
        <v>0</v>
      </c>
      <c r="F56" s="26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320</v>
      </c>
      <c r="L56" s="218">
        <v>0</v>
      </c>
      <c r="M56" s="218">
        <v>0</v>
      </c>
      <c r="N56" s="218">
        <v>0</v>
      </c>
      <c r="O56" s="218">
        <v>120</v>
      </c>
      <c r="P56" s="218">
        <v>0</v>
      </c>
    </row>
    <row r="57" spans="1:16">
      <c r="A57" t="s">
        <v>99</v>
      </c>
      <c r="C57" s="26">
        <v>34.81</v>
      </c>
      <c r="D57" s="26">
        <v>0</v>
      </c>
      <c r="E57" s="26">
        <v>0</v>
      </c>
      <c r="F57" s="26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320</v>
      </c>
      <c r="L57" s="218">
        <v>0</v>
      </c>
      <c r="M57" s="218">
        <v>0</v>
      </c>
      <c r="N57" s="218">
        <v>0</v>
      </c>
      <c r="O57" s="218">
        <v>180</v>
      </c>
      <c r="P57" s="218">
        <v>0</v>
      </c>
    </row>
    <row r="58" spans="1:16">
      <c r="A58" t="s">
        <v>100</v>
      </c>
      <c r="C58" s="26">
        <v>34.81</v>
      </c>
      <c r="D58" s="26">
        <v>0</v>
      </c>
      <c r="E58" s="26">
        <v>0</v>
      </c>
      <c r="F58" s="26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320</v>
      </c>
      <c r="L58" s="218">
        <v>0</v>
      </c>
      <c r="M58" s="218">
        <v>0</v>
      </c>
      <c r="N58" s="218">
        <v>0</v>
      </c>
      <c r="O58" s="218">
        <v>250</v>
      </c>
      <c r="P58" s="218">
        <v>0</v>
      </c>
    </row>
    <row r="59" spans="1:16">
      <c r="A59" t="s">
        <v>101</v>
      </c>
      <c r="C59" s="26">
        <v>34.81</v>
      </c>
      <c r="D59" s="26">
        <v>0</v>
      </c>
      <c r="E59" s="26">
        <v>0</v>
      </c>
      <c r="F59" s="26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320</v>
      </c>
      <c r="L59" s="218">
        <v>0</v>
      </c>
      <c r="M59" s="218">
        <v>0</v>
      </c>
      <c r="N59" s="218">
        <v>0</v>
      </c>
      <c r="O59" s="218">
        <v>320</v>
      </c>
      <c r="P59" s="218">
        <v>0</v>
      </c>
    </row>
    <row r="60" spans="1:16">
      <c r="A60" t="s">
        <v>102</v>
      </c>
      <c r="C60" s="26">
        <v>34.81</v>
      </c>
      <c r="D60" s="26">
        <v>0</v>
      </c>
      <c r="E60" s="26">
        <v>0</v>
      </c>
      <c r="F60" s="26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320</v>
      </c>
      <c r="L60" s="218">
        <v>0</v>
      </c>
      <c r="M60" s="218">
        <v>0</v>
      </c>
      <c r="N60" s="218">
        <v>0</v>
      </c>
      <c r="O60" s="218">
        <v>320</v>
      </c>
      <c r="P60" s="218">
        <v>0</v>
      </c>
    </row>
    <row r="61" spans="1:16">
      <c r="A61" t="s">
        <v>103</v>
      </c>
      <c r="C61" s="26">
        <v>34.81</v>
      </c>
      <c r="D61" s="26">
        <v>0</v>
      </c>
      <c r="E61" s="26">
        <v>0</v>
      </c>
      <c r="F61" s="26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320</v>
      </c>
      <c r="L61" s="218">
        <v>0</v>
      </c>
      <c r="M61" s="218">
        <v>0</v>
      </c>
      <c r="N61" s="218">
        <v>0</v>
      </c>
      <c r="O61" s="218">
        <v>320</v>
      </c>
      <c r="P61" s="218">
        <v>0</v>
      </c>
    </row>
    <row r="62" spans="1:16">
      <c r="A62" t="s">
        <v>104</v>
      </c>
      <c r="C62" s="26">
        <v>34.81</v>
      </c>
      <c r="D62" s="26">
        <v>0</v>
      </c>
      <c r="E62" s="26">
        <v>0</v>
      </c>
      <c r="F62" s="26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320</v>
      </c>
      <c r="L62" s="218">
        <v>0</v>
      </c>
      <c r="M62" s="218">
        <v>0</v>
      </c>
      <c r="N62" s="218">
        <v>0</v>
      </c>
      <c r="O62" s="218">
        <v>320</v>
      </c>
      <c r="P62" s="218">
        <v>0</v>
      </c>
    </row>
    <row r="63" spans="1:16">
      <c r="A63" t="s">
        <v>105</v>
      </c>
      <c r="C63" s="26">
        <v>34.81</v>
      </c>
      <c r="D63" s="26">
        <v>0</v>
      </c>
      <c r="E63" s="26">
        <v>0</v>
      </c>
      <c r="F63" s="26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320</v>
      </c>
      <c r="L63" s="218">
        <v>0</v>
      </c>
      <c r="M63" s="218">
        <v>0</v>
      </c>
      <c r="N63" s="218">
        <v>0</v>
      </c>
      <c r="O63" s="218">
        <v>320</v>
      </c>
      <c r="P63" s="218">
        <v>0</v>
      </c>
    </row>
    <row r="64" spans="1:16">
      <c r="A64" t="s">
        <v>106</v>
      </c>
      <c r="C64" s="26">
        <v>34.81</v>
      </c>
      <c r="D64" s="26">
        <v>0</v>
      </c>
      <c r="E64" s="26">
        <v>0</v>
      </c>
      <c r="F64" s="26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320</v>
      </c>
      <c r="L64" s="218">
        <v>0</v>
      </c>
      <c r="M64" s="218">
        <v>0</v>
      </c>
      <c r="N64" s="218">
        <v>0</v>
      </c>
      <c r="O64" s="218">
        <v>320</v>
      </c>
      <c r="P64" s="218">
        <v>0</v>
      </c>
    </row>
    <row r="65" spans="1:16">
      <c r="A65" t="s">
        <v>107</v>
      </c>
      <c r="C65" s="26">
        <v>34.81</v>
      </c>
      <c r="D65" s="26">
        <v>0</v>
      </c>
      <c r="E65" s="26">
        <v>0</v>
      </c>
      <c r="F65" s="26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320</v>
      </c>
      <c r="L65" s="218">
        <v>0</v>
      </c>
      <c r="M65" s="218">
        <v>0</v>
      </c>
      <c r="N65" s="218">
        <v>0</v>
      </c>
      <c r="O65" s="218">
        <v>220</v>
      </c>
      <c r="P65" s="218">
        <v>0</v>
      </c>
    </row>
    <row r="66" spans="1:16">
      <c r="A66" t="s">
        <v>108</v>
      </c>
      <c r="C66" s="26">
        <v>34.81</v>
      </c>
      <c r="D66" s="26">
        <v>0</v>
      </c>
      <c r="E66" s="26">
        <v>0</v>
      </c>
      <c r="F66" s="26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320</v>
      </c>
      <c r="L66" s="218">
        <v>0</v>
      </c>
      <c r="M66" s="218">
        <v>0</v>
      </c>
      <c r="N66" s="218">
        <v>0</v>
      </c>
      <c r="O66" s="218">
        <v>170</v>
      </c>
      <c r="P66" s="218">
        <v>0</v>
      </c>
    </row>
    <row r="67" spans="1:16">
      <c r="A67" t="s">
        <v>109</v>
      </c>
      <c r="C67" s="26">
        <v>34.81</v>
      </c>
      <c r="D67" s="26">
        <v>0</v>
      </c>
      <c r="E67" s="26">
        <v>0</v>
      </c>
      <c r="F67" s="26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320</v>
      </c>
      <c r="L67" s="218">
        <v>0</v>
      </c>
      <c r="M67" s="218">
        <v>0</v>
      </c>
      <c r="N67" s="218">
        <v>0</v>
      </c>
      <c r="O67" s="218">
        <v>130</v>
      </c>
      <c r="P67" s="218">
        <v>0</v>
      </c>
    </row>
    <row r="68" spans="1:16">
      <c r="A68" t="s">
        <v>110</v>
      </c>
      <c r="C68" s="26">
        <v>34.81</v>
      </c>
      <c r="D68" s="26">
        <v>0</v>
      </c>
      <c r="E68" s="26">
        <v>0</v>
      </c>
      <c r="F68" s="26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320</v>
      </c>
      <c r="L68" s="218">
        <v>0</v>
      </c>
      <c r="M68" s="218">
        <v>0</v>
      </c>
      <c r="N68" s="218">
        <v>0</v>
      </c>
      <c r="O68" s="218">
        <v>70</v>
      </c>
      <c r="P68" s="218">
        <v>0</v>
      </c>
    </row>
    <row r="69" spans="1:16">
      <c r="A69" t="s">
        <v>111</v>
      </c>
      <c r="C69" s="26">
        <v>34.81</v>
      </c>
      <c r="D69" s="26">
        <v>0</v>
      </c>
      <c r="E69" s="26">
        <v>0</v>
      </c>
      <c r="F69" s="26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320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</row>
    <row r="70" spans="1:16">
      <c r="A70" t="s">
        <v>112</v>
      </c>
      <c r="C70" s="26">
        <v>34.81</v>
      </c>
      <c r="D70" s="26">
        <v>0</v>
      </c>
      <c r="E70" s="26">
        <v>0</v>
      </c>
      <c r="F70" s="26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320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</row>
    <row r="71" spans="1:16">
      <c r="A71" t="s">
        <v>113</v>
      </c>
      <c r="C71" s="26">
        <v>34.81</v>
      </c>
      <c r="D71" s="26">
        <v>0</v>
      </c>
      <c r="E71" s="26">
        <v>0</v>
      </c>
      <c r="F71" s="26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270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</row>
    <row r="72" spans="1:16">
      <c r="A72" t="s">
        <v>114</v>
      </c>
      <c r="C72" s="26">
        <v>34.81</v>
      </c>
      <c r="D72" s="26">
        <v>0</v>
      </c>
      <c r="E72" s="26">
        <v>0</v>
      </c>
      <c r="F72" s="26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270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</row>
    <row r="73" spans="1:16">
      <c r="A73" t="s">
        <v>115</v>
      </c>
      <c r="C73" s="26">
        <v>34.81</v>
      </c>
      <c r="D73" s="26">
        <v>0</v>
      </c>
      <c r="E73" s="26">
        <v>0</v>
      </c>
      <c r="F73" s="26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270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</row>
    <row r="74" spans="1:16">
      <c r="A74" t="s">
        <v>116</v>
      </c>
      <c r="C74" s="26">
        <v>34.81</v>
      </c>
      <c r="D74" s="26">
        <v>0</v>
      </c>
      <c r="E74" s="26">
        <v>0</v>
      </c>
      <c r="F74" s="26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270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</row>
    <row r="75" spans="1:16">
      <c r="A75" t="s">
        <v>117</v>
      </c>
      <c r="C75" s="26">
        <v>35.22</v>
      </c>
      <c r="D75" s="26">
        <v>0</v>
      </c>
      <c r="E75" s="26">
        <v>0</v>
      </c>
      <c r="F75" s="26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270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</row>
    <row r="76" spans="1:16">
      <c r="A76" t="s">
        <v>118</v>
      </c>
      <c r="C76" s="26">
        <v>35.22</v>
      </c>
      <c r="D76" s="26">
        <v>0</v>
      </c>
      <c r="E76" s="26">
        <v>0</v>
      </c>
      <c r="F76" s="26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270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</row>
    <row r="77" spans="1:16">
      <c r="A77" t="s">
        <v>119</v>
      </c>
      <c r="C77" s="26">
        <v>35.22</v>
      </c>
      <c r="D77" s="26">
        <v>0</v>
      </c>
      <c r="E77" s="26">
        <v>0</v>
      </c>
      <c r="F77" s="26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270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</row>
    <row r="78" spans="1:16">
      <c r="A78" t="s">
        <v>120</v>
      </c>
      <c r="C78" s="26">
        <v>35.22</v>
      </c>
      <c r="D78" s="26">
        <v>0</v>
      </c>
      <c r="E78" s="26">
        <v>0</v>
      </c>
      <c r="F78" s="26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270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</row>
    <row r="79" spans="1:16">
      <c r="A79" t="s">
        <v>121</v>
      </c>
      <c r="C79" s="26">
        <v>35.22</v>
      </c>
      <c r="D79" s="26">
        <v>0</v>
      </c>
      <c r="E79" s="26">
        <v>0</v>
      </c>
      <c r="F79" s="26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270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</row>
    <row r="80" spans="1:16">
      <c r="A80" t="s">
        <v>122</v>
      </c>
      <c r="C80" s="26">
        <v>35.22</v>
      </c>
      <c r="D80" s="26">
        <v>0</v>
      </c>
      <c r="E80" s="26">
        <v>0</v>
      </c>
      <c r="F80" s="26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270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</row>
    <row r="81" spans="1:16">
      <c r="A81" t="s">
        <v>123</v>
      </c>
      <c r="C81" s="26">
        <v>35.22</v>
      </c>
      <c r="D81" s="26">
        <v>0</v>
      </c>
      <c r="E81" s="26">
        <v>0</v>
      </c>
      <c r="F81" s="26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270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</row>
    <row r="82" spans="1:16">
      <c r="A82" t="s">
        <v>124</v>
      </c>
      <c r="C82" s="26">
        <v>35.58</v>
      </c>
      <c r="D82" s="26">
        <v>0</v>
      </c>
      <c r="E82" s="26">
        <v>0</v>
      </c>
      <c r="F82" s="26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270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</row>
    <row r="83" spans="1:16">
      <c r="A83" t="s">
        <v>125</v>
      </c>
      <c r="C83" s="26">
        <v>35.58</v>
      </c>
      <c r="D83" s="26">
        <v>0</v>
      </c>
      <c r="E83" s="26">
        <v>0</v>
      </c>
      <c r="F83" s="26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270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</row>
    <row r="84" spans="1:16">
      <c r="A84" t="s">
        <v>126</v>
      </c>
      <c r="C84" s="26">
        <v>35.58</v>
      </c>
      <c r="D84" s="26">
        <v>0</v>
      </c>
      <c r="E84" s="26">
        <v>0</v>
      </c>
      <c r="F84" s="26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270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</row>
    <row r="85" spans="1:16">
      <c r="A85" t="s">
        <v>127</v>
      </c>
      <c r="C85" s="26">
        <v>35.58</v>
      </c>
      <c r="D85" s="26">
        <v>0</v>
      </c>
      <c r="E85" s="26">
        <v>0</v>
      </c>
      <c r="F85" s="26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270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</row>
    <row r="86" spans="1:16">
      <c r="A86" t="s">
        <v>128</v>
      </c>
      <c r="C86" s="26">
        <v>35.58</v>
      </c>
      <c r="D86" s="26">
        <v>0</v>
      </c>
      <c r="E86" s="26">
        <v>0</v>
      </c>
      <c r="F86" s="26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270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</row>
    <row r="87" spans="1:16">
      <c r="A87" t="s">
        <v>129</v>
      </c>
      <c r="C87" s="26">
        <v>35.58</v>
      </c>
      <c r="D87" s="26">
        <v>0</v>
      </c>
      <c r="E87" s="26">
        <v>0</v>
      </c>
      <c r="F87" s="26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270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</row>
    <row r="88" spans="1:16">
      <c r="A88" t="s">
        <v>130</v>
      </c>
      <c r="C88" s="26">
        <v>35.58</v>
      </c>
      <c r="D88" s="26">
        <v>0</v>
      </c>
      <c r="E88" s="26">
        <v>0</v>
      </c>
      <c r="F88" s="26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270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</row>
    <row r="89" spans="1:16">
      <c r="A89" t="s">
        <v>131</v>
      </c>
      <c r="C89" s="26">
        <v>35.58</v>
      </c>
      <c r="D89" s="26">
        <v>0</v>
      </c>
      <c r="E89" s="26">
        <v>0</v>
      </c>
      <c r="F89" s="26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270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</row>
    <row r="90" spans="1:16">
      <c r="A90" t="s">
        <v>132</v>
      </c>
      <c r="C90" s="26">
        <v>35.58</v>
      </c>
      <c r="D90" s="26">
        <v>0</v>
      </c>
      <c r="E90" s="26">
        <v>0</v>
      </c>
      <c r="F90" s="26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270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</row>
    <row r="91" spans="1:16">
      <c r="A91" t="s">
        <v>133</v>
      </c>
      <c r="C91" s="26">
        <v>35.58</v>
      </c>
      <c r="D91" s="26">
        <v>0</v>
      </c>
      <c r="E91" s="26">
        <v>0</v>
      </c>
      <c r="F91" s="26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270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</row>
    <row r="92" spans="1:16">
      <c r="A92" t="s">
        <v>134</v>
      </c>
      <c r="C92" s="26">
        <v>35.58</v>
      </c>
      <c r="D92" s="26">
        <v>0</v>
      </c>
      <c r="E92" s="26">
        <v>0</v>
      </c>
      <c r="F92" s="26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270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</row>
    <row r="93" spans="1:16">
      <c r="A93" t="s">
        <v>135</v>
      </c>
      <c r="C93" s="26">
        <v>35.58</v>
      </c>
      <c r="D93" s="26">
        <v>0</v>
      </c>
      <c r="E93" s="26">
        <v>0</v>
      </c>
      <c r="F93" s="26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200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</row>
    <row r="94" spans="1:16">
      <c r="A94" t="s">
        <v>136</v>
      </c>
      <c r="C94" s="26">
        <v>35.58</v>
      </c>
      <c r="D94" s="26">
        <v>0</v>
      </c>
      <c r="E94" s="26">
        <v>0</v>
      </c>
      <c r="F94" s="26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80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</row>
    <row r="95" spans="1:16">
      <c r="A95" t="s">
        <v>137</v>
      </c>
      <c r="C95" s="26">
        <v>35.58</v>
      </c>
      <c r="D95" s="26">
        <v>0</v>
      </c>
      <c r="E95" s="26">
        <v>0</v>
      </c>
      <c r="F95" s="26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0.31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</row>
    <row r="96" spans="1:16">
      <c r="A96" t="s">
        <v>138</v>
      </c>
      <c r="C96" s="26">
        <v>35.58</v>
      </c>
      <c r="D96" s="26">
        <v>0</v>
      </c>
      <c r="E96" s="26">
        <v>0</v>
      </c>
      <c r="F96" s="26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0.31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</row>
    <row r="97" spans="1:17">
      <c r="A97" t="s">
        <v>139</v>
      </c>
      <c r="C97" s="26">
        <v>35.58</v>
      </c>
      <c r="D97" s="26">
        <v>0</v>
      </c>
      <c r="E97" s="26">
        <v>0</v>
      </c>
      <c r="F97" s="26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0.31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</row>
    <row r="98" spans="1:17">
      <c r="A98" t="s">
        <v>140</v>
      </c>
      <c r="C98" s="26">
        <v>35.58</v>
      </c>
      <c r="D98" s="26">
        <v>0</v>
      </c>
      <c r="E98" s="26">
        <v>0</v>
      </c>
      <c r="F98" s="26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0.31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0.85016249999999915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6.9953100000000017</v>
      </c>
      <c r="L99" s="156">
        <f t="shared" si="0"/>
        <v>1.4999999999999999E-2</v>
      </c>
      <c r="M99" s="156">
        <f t="shared" si="0"/>
        <v>0</v>
      </c>
      <c r="N99" s="156">
        <f t="shared" si="0"/>
        <v>0</v>
      </c>
      <c r="O99" s="156">
        <f t="shared" si="0"/>
        <v>0.78500000000000003</v>
      </c>
      <c r="P99" s="156">
        <f t="shared" si="0"/>
        <v>5.7500000000000002E-2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17.62</v>
      </c>
      <c r="D3" s="218">
        <v>3.29</v>
      </c>
      <c r="E3" s="218">
        <v>0</v>
      </c>
      <c r="F3" s="218">
        <v>0</v>
      </c>
      <c r="G3" s="218">
        <v>36.729999999999997</v>
      </c>
      <c r="H3" s="218">
        <v>0</v>
      </c>
      <c r="I3" s="218">
        <v>46.64</v>
      </c>
      <c r="J3" s="218">
        <v>3.11</v>
      </c>
      <c r="K3" s="218">
        <v>375.35</v>
      </c>
      <c r="L3" s="218">
        <v>16.25</v>
      </c>
      <c r="M3" s="218">
        <v>2.23</v>
      </c>
      <c r="N3" s="218">
        <v>1.84</v>
      </c>
      <c r="O3" s="218">
        <v>2.56</v>
      </c>
      <c r="P3" s="218">
        <v>0.98</v>
      </c>
      <c r="Q3" s="218">
        <v>8.32</v>
      </c>
      <c r="R3" s="218">
        <v>9.9700000000000006</v>
      </c>
      <c r="S3" s="218">
        <v>6.16</v>
      </c>
      <c r="T3" s="218">
        <v>1.75</v>
      </c>
      <c r="U3" s="218">
        <v>1.74</v>
      </c>
      <c r="V3" s="218">
        <v>8.5299999999999994</v>
      </c>
      <c r="W3" s="218">
        <v>16.36</v>
      </c>
      <c r="X3" s="218">
        <v>50.29</v>
      </c>
      <c r="Y3" s="218">
        <v>0</v>
      </c>
      <c r="Z3" s="218">
        <v>64.239999999999995</v>
      </c>
      <c r="AA3" s="218">
        <v>20.29</v>
      </c>
      <c r="AB3" s="218">
        <v>0</v>
      </c>
      <c r="AC3" s="218">
        <v>0.78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17.62</v>
      </c>
      <c r="D4" s="218">
        <v>3.29</v>
      </c>
      <c r="E4" s="218">
        <v>0</v>
      </c>
      <c r="F4" s="218">
        <v>0</v>
      </c>
      <c r="G4" s="218">
        <v>36.729999999999997</v>
      </c>
      <c r="H4" s="218">
        <v>0</v>
      </c>
      <c r="I4" s="218">
        <v>46.64</v>
      </c>
      <c r="J4" s="218">
        <v>3.11</v>
      </c>
      <c r="K4" s="218">
        <v>375.35</v>
      </c>
      <c r="L4" s="218">
        <v>16.25</v>
      </c>
      <c r="M4" s="218">
        <v>2.23</v>
      </c>
      <c r="N4" s="218">
        <v>1.84</v>
      </c>
      <c r="O4" s="218">
        <v>2.56</v>
      </c>
      <c r="P4" s="218">
        <v>0.98</v>
      </c>
      <c r="Q4" s="218">
        <v>8.32</v>
      </c>
      <c r="R4" s="218">
        <v>9.9700000000000006</v>
      </c>
      <c r="S4" s="218">
        <v>6.16</v>
      </c>
      <c r="T4" s="218">
        <v>1.75</v>
      </c>
      <c r="U4" s="218">
        <v>1.74</v>
      </c>
      <c r="V4" s="218">
        <v>7.15</v>
      </c>
      <c r="W4" s="218">
        <v>15.55</v>
      </c>
      <c r="X4" s="218">
        <v>50.29</v>
      </c>
      <c r="Y4" s="218">
        <v>0</v>
      </c>
      <c r="Z4" s="218">
        <v>64.239999999999995</v>
      </c>
      <c r="AA4" s="218">
        <v>20.29</v>
      </c>
      <c r="AB4" s="218">
        <v>0</v>
      </c>
      <c r="AC4" s="218">
        <v>0.78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17.62</v>
      </c>
      <c r="D5" s="218">
        <v>3.29</v>
      </c>
      <c r="E5" s="218">
        <v>0</v>
      </c>
      <c r="F5" s="218">
        <v>0</v>
      </c>
      <c r="G5" s="218">
        <v>36.729999999999997</v>
      </c>
      <c r="H5" s="218">
        <v>0</v>
      </c>
      <c r="I5" s="218">
        <v>46.64</v>
      </c>
      <c r="J5" s="218">
        <v>3.11</v>
      </c>
      <c r="K5" s="218">
        <v>375.35</v>
      </c>
      <c r="L5" s="218">
        <v>16.25</v>
      </c>
      <c r="M5" s="218">
        <v>2.23</v>
      </c>
      <c r="N5" s="218">
        <v>1.84</v>
      </c>
      <c r="O5" s="218">
        <v>2.56</v>
      </c>
      <c r="P5" s="218">
        <v>0.98</v>
      </c>
      <c r="Q5" s="218">
        <v>8.32</v>
      </c>
      <c r="R5" s="218">
        <v>9.76</v>
      </c>
      <c r="S5" s="218">
        <v>6.16</v>
      </c>
      <c r="T5" s="218">
        <v>1.75</v>
      </c>
      <c r="U5" s="218">
        <v>1.74</v>
      </c>
      <c r="V5" s="218">
        <v>6.2</v>
      </c>
      <c r="W5" s="218">
        <v>15.55</v>
      </c>
      <c r="X5" s="218">
        <v>50.29</v>
      </c>
      <c r="Y5" s="218">
        <v>0</v>
      </c>
      <c r="Z5" s="218">
        <v>64.239999999999995</v>
      </c>
      <c r="AA5" s="218">
        <v>20.29</v>
      </c>
      <c r="AB5" s="218">
        <v>0</v>
      </c>
      <c r="AC5" s="218">
        <v>0.78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17.62</v>
      </c>
      <c r="D6" s="218">
        <v>3.29</v>
      </c>
      <c r="E6" s="218">
        <v>0</v>
      </c>
      <c r="F6" s="218">
        <v>0</v>
      </c>
      <c r="G6" s="218">
        <v>36.729999999999997</v>
      </c>
      <c r="H6" s="218">
        <v>0</v>
      </c>
      <c r="I6" s="218">
        <v>46.64</v>
      </c>
      <c r="J6" s="218">
        <v>3.11</v>
      </c>
      <c r="K6" s="218">
        <v>375.35</v>
      </c>
      <c r="L6" s="218">
        <v>16.25</v>
      </c>
      <c r="M6" s="218">
        <v>2.23</v>
      </c>
      <c r="N6" s="218">
        <v>1.84</v>
      </c>
      <c r="O6" s="218">
        <v>2.56</v>
      </c>
      <c r="P6" s="218">
        <v>0.98</v>
      </c>
      <c r="Q6" s="218">
        <v>8.32</v>
      </c>
      <c r="R6" s="218">
        <v>9.76</v>
      </c>
      <c r="S6" s="218">
        <v>6.16</v>
      </c>
      <c r="T6" s="218">
        <v>1.75</v>
      </c>
      <c r="U6" s="218">
        <v>1.74</v>
      </c>
      <c r="V6" s="218">
        <v>6.2</v>
      </c>
      <c r="W6" s="218">
        <v>15.55</v>
      </c>
      <c r="X6" s="218">
        <v>50.29</v>
      </c>
      <c r="Y6" s="218">
        <v>0</v>
      </c>
      <c r="Z6" s="218">
        <v>64.239999999999995</v>
      </c>
      <c r="AA6" s="218">
        <v>20.29</v>
      </c>
      <c r="AB6" s="218">
        <v>0</v>
      </c>
      <c r="AC6" s="218">
        <v>0.78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17.62</v>
      </c>
      <c r="D7" s="218">
        <v>3.29</v>
      </c>
      <c r="E7" s="218">
        <v>0</v>
      </c>
      <c r="F7" s="218">
        <v>0</v>
      </c>
      <c r="G7" s="218">
        <v>36.729999999999997</v>
      </c>
      <c r="H7" s="218">
        <v>0</v>
      </c>
      <c r="I7" s="218">
        <v>46.64</v>
      </c>
      <c r="J7" s="218">
        <v>3.11</v>
      </c>
      <c r="K7" s="218">
        <v>375.35</v>
      </c>
      <c r="L7" s="218">
        <v>16.25</v>
      </c>
      <c r="M7" s="218">
        <v>2.23</v>
      </c>
      <c r="N7" s="218">
        <v>1.84</v>
      </c>
      <c r="O7" s="218">
        <v>2.56</v>
      </c>
      <c r="P7" s="218">
        <v>0.98</v>
      </c>
      <c r="Q7" s="218">
        <v>8.32</v>
      </c>
      <c r="R7" s="218">
        <v>9.76</v>
      </c>
      <c r="S7" s="218">
        <v>6.16</v>
      </c>
      <c r="T7" s="218">
        <v>1.75</v>
      </c>
      <c r="U7" s="218">
        <v>1.74</v>
      </c>
      <c r="V7" s="218">
        <v>6.2</v>
      </c>
      <c r="W7" s="218">
        <v>15.55</v>
      </c>
      <c r="X7" s="218">
        <v>50.29</v>
      </c>
      <c r="Y7" s="218">
        <v>0</v>
      </c>
      <c r="Z7" s="218">
        <v>64.239999999999995</v>
      </c>
      <c r="AA7" s="218">
        <v>20.29</v>
      </c>
      <c r="AB7" s="218">
        <v>0</v>
      </c>
      <c r="AC7" s="218">
        <v>0.78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17.62</v>
      </c>
      <c r="D8" s="218">
        <v>3.29</v>
      </c>
      <c r="E8" s="218">
        <v>0</v>
      </c>
      <c r="F8" s="218">
        <v>0</v>
      </c>
      <c r="G8" s="218">
        <v>36.729999999999997</v>
      </c>
      <c r="H8" s="218">
        <v>0</v>
      </c>
      <c r="I8" s="218">
        <v>46.64</v>
      </c>
      <c r="J8" s="218">
        <v>3.11</v>
      </c>
      <c r="K8" s="218">
        <v>375.35</v>
      </c>
      <c r="L8" s="218">
        <v>16.25</v>
      </c>
      <c r="M8" s="218">
        <v>2.23</v>
      </c>
      <c r="N8" s="218">
        <v>1.84</v>
      </c>
      <c r="O8" s="218">
        <v>2.56</v>
      </c>
      <c r="P8" s="218">
        <v>0.98</v>
      </c>
      <c r="Q8" s="218">
        <v>8.32</v>
      </c>
      <c r="R8" s="218">
        <v>9.76</v>
      </c>
      <c r="S8" s="218">
        <v>6.16</v>
      </c>
      <c r="T8" s="218">
        <v>1.75</v>
      </c>
      <c r="U8" s="218">
        <v>1.74</v>
      </c>
      <c r="V8" s="218">
        <v>6.2</v>
      </c>
      <c r="W8" s="218">
        <v>15.55</v>
      </c>
      <c r="X8" s="218">
        <v>50.29</v>
      </c>
      <c r="Y8" s="218">
        <v>0</v>
      </c>
      <c r="Z8" s="218">
        <v>64.239999999999995</v>
      </c>
      <c r="AA8" s="218">
        <v>20.29</v>
      </c>
      <c r="AB8" s="218">
        <v>0</v>
      </c>
      <c r="AC8" s="218">
        <v>0.78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17.62</v>
      </c>
      <c r="D9" s="218">
        <v>3.29</v>
      </c>
      <c r="E9" s="218">
        <v>0</v>
      </c>
      <c r="F9" s="218">
        <v>0</v>
      </c>
      <c r="G9" s="218">
        <v>36.729999999999997</v>
      </c>
      <c r="H9" s="218">
        <v>0</v>
      </c>
      <c r="I9" s="218">
        <v>46.64</v>
      </c>
      <c r="J9" s="218">
        <v>3.11</v>
      </c>
      <c r="K9" s="218">
        <v>375.35</v>
      </c>
      <c r="L9" s="218">
        <v>16.25</v>
      </c>
      <c r="M9" s="218">
        <v>2.23</v>
      </c>
      <c r="N9" s="218">
        <v>1.84</v>
      </c>
      <c r="O9" s="218">
        <v>2.56</v>
      </c>
      <c r="P9" s="218">
        <v>0.98</v>
      </c>
      <c r="Q9" s="218">
        <v>8.32</v>
      </c>
      <c r="R9" s="218">
        <v>9.76</v>
      </c>
      <c r="S9" s="218">
        <v>6.16</v>
      </c>
      <c r="T9" s="218">
        <v>1.75</v>
      </c>
      <c r="U9" s="218">
        <v>1.74</v>
      </c>
      <c r="V9" s="218">
        <v>6.2</v>
      </c>
      <c r="W9" s="218">
        <v>15.55</v>
      </c>
      <c r="X9" s="218">
        <v>50.29</v>
      </c>
      <c r="Y9" s="218">
        <v>0</v>
      </c>
      <c r="Z9" s="218">
        <v>64.239999999999995</v>
      </c>
      <c r="AA9" s="218">
        <v>20.29</v>
      </c>
      <c r="AB9" s="218">
        <v>0</v>
      </c>
      <c r="AC9" s="218">
        <v>0.78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17.62</v>
      </c>
      <c r="D10" s="218">
        <v>3.29</v>
      </c>
      <c r="E10" s="218">
        <v>0</v>
      </c>
      <c r="F10" s="218">
        <v>0</v>
      </c>
      <c r="G10" s="218">
        <v>36.729999999999997</v>
      </c>
      <c r="H10" s="218">
        <v>0</v>
      </c>
      <c r="I10" s="218">
        <v>46.64</v>
      </c>
      <c r="J10" s="218">
        <v>3.11</v>
      </c>
      <c r="K10" s="218">
        <v>375.35</v>
      </c>
      <c r="L10" s="218">
        <v>16.25</v>
      </c>
      <c r="M10" s="218">
        <v>2.23</v>
      </c>
      <c r="N10" s="218">
        <v>1.84</v>
      </c>
      <c r="O10" s="218">
        <v>2.56</v>
      </c>
      <c r="P10" s="218">
        <v>0.98</v>
      </c>
      <c r="Q10" s="218">
        <v>8.32</v>
      </c>
      <c r="R10" s="218">
        <v>9.76</v>
      </c>
      <c r="S10" s="218">
        <v>6.16</v>
      </c>
      <c r="T10" s="218">
        <v>1.75</v>
      </c>
      <c r="U10" s="218">
        <v>1.74</v>
      </c>
      <c r="V10" s="218">
        <v>6.2</v>
      </c>
      <c r="W10" s="218">
        <v>15.55</v>
      </c>
      <c r="X10" s="218">
        <v>50.29</v>
      </c>
      <c r="Y10" s="218">
        <v>0</v>
      </c>
      <c r="Z10" s="218">
        <v>64.239999999999995</v>
      </c>
      <c r="AA10" s="218">
        <v>20.29</v>
      </c>
      <c r="AB10" s="218">
        <v>0</v>
      </c>
      <c r="AC10" s="218">
        <v>0.78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17.62</v>
      </c>
      <c r="D11" s="218">
        <v>3.29</v>
      </c>
      <c r="E11" s="218">
        <v>0</v>
      </c>
      <c r="F11" s="218">
        <v>0</v>
      </c>
      <c r="G11" s="218">
        <v>36.729999999999997</v>
      </c>
      <c r="H11" s="218">
        <v>0</v>
      </c>
      <c r="I11" s="218">
        <v>46.64</v>
      </c>
      <c r="J11" s="218">
        <v>3.11</v>
      </c>
      <c r="K11" s="218">
        <v>375.35</v>
      </c>
      <c r="L11" s="218">
        <v>16.25</v>
      </c>
      <c r="M11" s="218">
        <v>2.23</v>
      </c>
      <c r="N11" s="218">
        <v>1.84</v>
      </c>
      <c r="O11" s="218">
        <v>2.56</v>
      </c>
      <c r="P11" s="218">
        <v>0.98</v>
      </c>
      <c r="Q11" s="218">
        <v>8.32</v>
      </c>
      <c r="R11" s="218">
        <v>9.76</v>
      </c>
      <c r="S11" s="218">
        <v>6.16</v>
      </c>
      <c r="T11" s="218">
        <v>1.75</v>
      </c>
      <c r="U11" s="218">
        <v>1.74</v>
      </c>
      <c r="V11" s="218">
        <v>6.2</v>
      </c>
      <c r="W11" s="218">
        <v>15.55</v>
      </c>
      <c r="X11" s="218">
        <v>50.29</v>
      </c>
      <c r="Y11" s="218">
        <v>0</v>
      </c>
      <c r="Z11" s="218">
        <v>64.239999999999995</v>
      </c>
      <c r="AA11" s="218">
        <v>20.29</v>
      </c>
      <c r="AB11" s="218">
        <v>0</v>
      </c>
      <c r="AC11" s="218">
        <v>1.2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17.62</v>
      </c>
      <c r="D12" s="218">
        <v>3.29</v>
      </c>
      <c r="E12" s="218">
        <v>0</v>
      </c>
      <c r="F12" s="218">
        <v>0</v>
      </c>
      <c r="G12" s="218">
        <v>36.729999999999997</v>
      </c>
      <c r="H12" s="218">
        <v>0</v>
      </c>
      <c r="I12" s="218">
        <v>46.64</v>
      </c>
      <c r="J12" s="218">
        <v>3.11</v>
      </c>
      <c r="K12" s="218">
        <v>375.35</v>
      </c>
      <c r="L12" s="218">
        <v>16.25</v>
      </c>
      <c r="M12" s="218">
        <v>2.23</v>
      </c>
      <c r="N12" s="218">
        <v>1.84</v>
      </c>
      <c r="O12" s="218">
        <v>2.56</v>
      </c>
      <c r="P12" s="218">
        <v>0.98</v>
      </c>
      <c r="Q12" s="218">
        <v>8.32</v>
      </c>
      <c r="R12" s="218">
        <v>9.8800000000000008</v>
      </c>
      <c r="S12" s="218">
        <v>6.42</v>
      </c>
      <c r="T12" s="218">
        <v>1.75</v>
      </c>
      <c r="U12" s="218">
        <v>1.74</v>
      </c>
      <c r="V12" s="218">
        <v>6.2</v>
      </c>
      <c r="W12" s="218">
        <v>15.55</v>
      </c>
      <c r="X12" s="218">
        <v>50.29</v>
      </c>
      <c r="Y12" s="218">
        <v>0</v>
      </c>
      <c r="Z12" s="218">
        <v>64.239999999999995</v>
      </c>
      <c r="AA12" s="218">
        <v>20.29</v>
      </c>
      <c r="AB12" s="218">
        <v>0</v>
      </c>
      <c r="AC12" s="218">
        <v>1.2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17.62</v>
      </c>
      <c r="D13" s="218">
        <v>3.29</v>
      </c>
      <c r="E13" s="218">
        <v>0</v>
      </c>
      <c r="F13" s="218">
        <v>0</v>
      </c>
      <c r="G13" s="218">
        <v>36.729999999999997</v>
      </c>
      <c r="H13" s="218">
        <v>0</v>
      </c>
      <c r="I13" s="218">
        <v>46.64</v>
      </c>
      <c r="J13" s="218">
        <v>3.11</v>
      </c>
      <c r="K13" s="218">
        <v>375.35</v>
      </c>
      <c r="L13" s="218">
        <v>16.23</v>
      </c>
      <c r="M13" s="218">
        <v>51.99</v>
      </c>
      <c r="N13" s="218">
        <v>29.81</v>
      </c>
      <c r="O13" s="218">
        <v>62.12</v>
      </c>
      <c r="P13" s="218">
        <v>0.98</v>
      </c>
      <c r="Q13" s="218">
        <v>8.32</v>
      </c>
      <c r="R13" s="218">
        <v>9.76</v>
      </c>
      <c r="S13" s="218">
        <v>6.16</v>
      </c>
      <c r="T13" s="218">
        <v>1.75</v>
      </c>
      <c r="U13" s="218">
        <v>1.74</v>
      </c>
      <c r="V13" s="218">
        <v>6.2</v>
      </c>
      <c r="W13" s="218">
        <v>15.55</v>
      </c>
      <c r="X13" s="218">
        <v>50.29</v>
      </c>
      <c r="Y13" s="218">
        <v>0</v>
      </c>
      <c r="Z13" s="218">
        <v>64.239999999999995</v>
      </c>
      <c r="AA13" s="218">
        <v>20.29</v>
      </c>
      <c r="AB13" s="218">
        <v>0</v>
      </c>
      <c r="AC13" s="218">
        <v>1.2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17.62</v>
      </c>
      <c r="D14" s="218">
        <v>3.29</v>
      </c>
      <c r="E14" s="218">
        <v>0</v>
      </c>
      <c r="F14" s="218">
        <v>0</v>
      </c>
      <c r="G14" s="218">
        <v>36.729999999999997</v>
      </c>
      <c r="H14" s="218">
        <v>0</v>
      </c>
      <c r="I14" s="218">
        <v>46.64</v>
      </c>
      <c r="J14" s="218">
        <v>3.11</v>
      </c>
      <c r="K14" s="218">
        <v>375.35</v>
      </c>
      <c r="L14" s="218">
        <v>16.25</v>
      </c>
      <c r="M14" s="218">
        <v>51.99</v>
      </c>
      <c r="N14" s="218">
        <v>45.23</v>
      </c>
      <c r="O14" s="218">
        <v>62.12</v>
      </c>
      <c r="P14" s="218">
        <v>0.98</v>
      </c>
      <c r="Q14" s="218">
        <v>8.32</v>
      </c>
      <c r="R14" s="218">
        <v>9.76</v>
      </c>
      <c r="S14" s="218">
        <v>6.16</v>
      </c>
      <c r="T14" s="218">
        <v>1.75</v>
      </c>
      <c r="U14" s="218">
        <v>1.74</v>
      </c>
      <c r="V14" s="218">
        <v>6.2</v>
      </c>
      <c r="W14" s="218">
        <v>15.55</v>
      </c>
      <c r="X14" s="218">
        <v>50.29</v>
      </c>
      <c r="Y14" s="218">
        <v>0</v>
      </c>
      <c r="Z14" s="218">
        <v>64.239999999999995</v>
      </c>
      <c r="AA14" s="218">
        <v>20.29</v>
      </c>
      <c r="AB14" s="218">
        <v>0</v>
      </c>
      <c r="AC14" s="218">
        <v>1.2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17.62</v>
      </c>
      <c r="D15" s="218">
        <v>3.29</v>
      </c>
      <c r="E15" s="218">
        <v>0</v>
      </c>
      <c r="F15" s="218">
        <v>0</v>
      </c>
      <c r="G15" s="218">
        <v>36.729999999999997</v>
      </c>
      <c r="H15" s="218">
        <v>0</v>
      </c>
      <c r="I15" s="218">
        <v>46.64</v>
      </c>
      <c r="J15" s="218">
        <v>3.11</v>
      </c>
      <c r="K15" s="218">
        <v>375.35</v>
      </c>
      <c r="L15" s="218">
        <v>16.25</v>
      </c>
      <c r="M15" s="218">
        <v>51.8</v>
      </c>
      <c r="N15" s="218">
        <v>45.23</v>
      </c>
      <c r="O15" s="218">
        <v>62.12</v>
      </c>
      <c r="P15" s="218">
        <v>0.98</v>
      </c>
      <c r="Q15" s="218">
        <v>8.32</v>
      </c>
      <c r="R15" s="218">
        <v>9.76</v>
      </c>
      <c r="S15" s="218">
        <v>6.16</v>
      </c>
      <c r="T15" s="218">
        <v>1.75</v>
      </c>
      <c r="U15" s="218">
        <v>1.74</v>
      </c>
      <c r="V15" s="218">
        <v>6.2</v>
      </c>
      <c r="W15" s="218">
        <v>15.55</v>
      </c>
      <c r="X15" s="218">
        <v>50.29</v>
      </c>
      <c r="Y15" s="218">
        <v>0</v>
      </c>
      <c r="Z15" s="218">
        <v>64.239999999999995</v>
      </c>
      <c r="AA15" s="218">
        <v>20.29</v>
      </c>
      <c r="AB15" s="218">
        <v>0</v>
      </c>
      <c r="AC15" s="218">
        <v>1.2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17.62</v>
      </c>
      <c r="D16" s="218">
        <v>3.29</v>
      </c>
      <c r="E16" s="218">
        <v>0</v>
      </c>
      <c r="F16" s="218">
        <v>0</v>
      </c>
      <c r="G16" s="218">
        <v>36.729999999999997</v>
      </c>
      <c r="H16" s="218">
        <v>0</v>
      </c>
      <c r="I16" s="218">
        <v>46.64</v>
      </c>
      <c r="J16" s="218">
        <v>3.11</v>
      </c>
      <c r="K16" s="218">
        <v>375.35</v>
      </c>
      <c r="L16" s="218">
        <v>16.25</v>
      </c>
      <c r="M16" s="218">
        <v>51.06</v>
      </c>
      <c r="N16" s="218">
        <v>45.23</v>
      </c>
      <c r="O16" s="218">
        <v>62.11</v>
      </c>
      <c r="P16" s="218">
        <v>0.98</v>
      </c>
      <c r="Q16" s="218">
        <v>8.32</v>
      </c>
      <c r="R16" s="218">
        <v>9.76</v>
      </c>
      <c r="S16" s="218">
        <v>6.16</v>
      </c>
      <c r="T16" s="218">
        <v>1.75</v>
      </c>
      <c r="U16" s="218">
        <v>1.74</v>
      </c>
      <c r="V16" s="218">
        <v>6.2</v>
      </c>
      <c r="W16" s="218">
        <v>15.55</v>
      </c>
      <c r="X16" s="218">
        <v>50.29</v>
      </c>
      <c r="Y16" s="218">
        <v>0</v>
      </c>
      <c r="Z16" s="218">
        <v>64.239999999999995</v>
      </c>
      <c r="AA16" s="218">
        <v>20.29</v>
      </c>
      <c r="AB16" s="218">
        <v>0</v>
      </c>
      <c r="AC16" s="218">
        <v>1.2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17.62</v>
      </c>
      <c r="D17" s="218">
        <v>3.29</v>
      </c>
      <c r="E17" s="218">
        <v>0</v>
      </c>
      <c r="F17" s="218">
        <v>0</v>
      </c>
      <c r="G17" s="218">
        <v>36.729999999999997</v>
      </c>
      <c r="H17" s="218">
        <v>0</v>
      </c>
      <c r="I17" s="218">
        <v>46.64</v>
      </c>
      <c r="J17" s="218">
        <v>3.11</v>
      </c>
      <c r="K17" s="218">
        <v>375.35</v>
      </c>
      <c r="L17" s="218">
        <v>16.25</v>
      </c>
      <c r="M17" s="218">
        <v>51.06</v>
      </c>
      <c r="N17" s="218">
        <v>45.23</v>
      </c>
      <c r="O17" s="218">
        <v>62.11</v>
      </c>
      <c r="P17" s="218">
        <v>0.98</v>
      </c>
      <c r="Q17" s="218">
        <v>8.32</v>
      </c>
      <c r="R17" s="218">
        <v>9.76</v>
      </c>
      <c r="S17" s="218">
        <v>6.16</v>
      </c>
      <c r="T17" s="218">
        <v>1.75</v>
      </c>
      <c r="U17" s="218">
        <v>1.74</v>
      </c>
      <c r="V17" s="218">
        <v>6.2</v>
      </c>
      <c r="W17" s="218">
        <v>15.55</v>
      </c>
      <c r="X17" s="218">
        <v>50.29</v>
      </c>
      <c r="Y17" s="218">
        <v>0</v>
      </c>
      <c r="Z17" s="218">
        <v>64.239999999999995</v>
      </c>
      <c r="AA17" s="218">
        <v>20.29</v>
      </c>
      <c r="AB17" s="218">
        <v>0</v>
      </c>
      <c r="AC17" s="218">
        <v>1.2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17.62</v>
      </c>
      <c r="D18" s="218">
        <v>3.29</v>
      </c>
      <c r="E18" s="218">
        <v>0</v>
      </c>
      <c r="F18" s="218">
        <v>0</v>
      </c>
      <c r="G18" s="218">
        <v>36.729999999999997</v>
      </c>
      <c r="H18" s="218">
        <v>0</v>
      </c>
      <c r="I18" s="218">
        <v>46.64</v>
      </c>
      <c r="J18" s="218">
        <v>3.11</v>
      </c>
      <c r="K18" s="218">
        <v>375.35</v>
      </c>
      <c r="L18" s="218">
        <v>16.25</v>
      </c>
      <c r="M18" s="218">
        <v>51.06</v>
      </c>
      <c r="N18" s="218">
        <v>45.23</v>
      </c>
      <c r="O18" s="218">
        <v>62.11</v>
      </c>
      <c r="P18" s="218">
        <v>0.98</v>
      </c>
      <c r="Q18" s="218">
        <v>8.32</v>
      </c>
      <c r="R18" s="218">
        <v>9.76</v>
      </c>
      <c r="S18" s="218">
        <v>6.16</v>
      </c>
      <c r="T18" s="218">
        <v>1.75</v>
      </c>
      <c r="U18" s="218">
        <v>1.74</v>
      </c>
      <c r="V18" s="218">
        <v>6.2</v>
      </c>
      <c r="W18" s="218">
        <v>15.55</v>
      </c>
      <c r="X18" s="218">
        <v>50.29</v>
      </c>
      <c r="Y18" s="218">
        <v>0</v>
      </c>
      <c r="Z18" s="218">
        <v>64.239999999999995</v>
      </c>
      <c r="AA18" s="218">
        <v>20.29</v>
      </c>
      <c r="AB18" s="218">
        <v>0</v>
      </c>
      <c r="AC18" s="218">
        <v>1.2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17.62</v>
      </c>
      <c r="D19" s="218">
        <v>3.29</v>
      </c>
      <c r="E19" s="218">
        <v>0</v>
      </c>
      <c r="F19" s="218">
        <v>0</v>
      </c>
      <c r="G19" s="218">
        <v>36.729999999999997</v>
      </c>
      <c r="H19" s="218">
        <v>0</v>
      </c>
      <c r="I19" s="218">
        <v>46.64</v>
      </c>
      <c r="J19" s="218">
        <v>3.11</v>
      </c>
      <c r="K19" s="218">
        <v>375.35</v>
      </c>
      <c r="L19" s="218">
        <v>16.25</v>
      </c>
      <c r="M19" s="218">
        <v>51.8</v>
      </c>
      <c r="N19" s="218">
        <v>45.23</v>
      </c>
      <c r="O19" s="218">
        <v>62.07</v>
      </c>
      <c r="P19" s="218">
        <v>0.98</v>
      </c>
      <c r="Q19" s="218">
        <v>8.32</v>
      </c>
      <c r="R19" s="218">
        <v>9.76</v>
      </c>
      <c r="S19" s="218">
        <v>6.16</v>
      </c>
      <c r="T19" s="218">
        <v>1.75</v>
      </c>
      <c r="U19" s="218">
        <v>1.74</v>
      </c>
      <c r="V19" s="218">
        <v>6.2</v>
      </c>
      <c r="W19" s="218">
        <v>15.55</v>
      </c>
      <c r="X19" s="218">
        <v>50.29</v>
      </c>
      <c r="Y19" s="218">
        <v>0</v>
      </c>
      <c r="Z19" s="218">
        <v>64.239999999999995</v>
      </c>
      <c r="AA19" s="218">
        <v>20.29</v>
      </c>
      <c r="AB19" s="218">
        <v>0</v>
      </c>
      <c r="AC19" s="218">
        <v>0.78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17.62</v>
      </c>
      <c r="D20" s="218">
        <v>3.29</v>
      </c>
      <c r="E20" s="218">
        <v>0</v>
      </c>
      <c r="F20" s="218">
        <v>0</v>
      </c>
      <c r="G20" s="218">
        <v>36.729999999999997</v>
      </c>
      <c r="H20" s="218">
        <v>0</v>
      </c>
      <c r="I20" s="218">
        <v>46.64</v>
      </c>
      <c r="J20" s="218">
        <v>3.11</v>
      </c>
      <c r="K20" s="218">
        <v>375.35</v>
      </c>
      <c r="L20" s="218">
        <v>16.25</v>
      </c>
      <c r="M20" s="218">
        <v>51.8</v>
      </c>
      <c r="N20" s="218">
        <v>45.23</v>
      </c>
      <c r="O20" s="218">
        <v>62.07</v>
      </c>
      <c r="P20" s="218">
        <v>0.98</v>
      </c>
      <c r="Q20" s="218">
        <v>8.32</v>
      </c>
      <c r="R20" s="218">
        <v>9.76</v>
      </c>
      <c r="S20" s="218">
        <v>6.16</v>
      </c>
      <c r="T20" s="218">
        <v>1.75</v>
      </c>
      <c r="U20" s="218">
        <v>1.74</v>
      </c>
      <c r="V20" s="218">
        <v>6.2</v>
      </c>
      <c r="W20" s="218">
        <v>15.55</v>
      </c>
      <c r="X20" s="218">
        <v>50.29</v>
      </c>
      <c r="Y20" s="218">
        <v>0</v>
      </c>
      <c r="Z20" s="218">
        <v>64.239999999999995</v>
      </c>
      <c r="AA20" s="218">
        <v>20.29</v>
      </c>
      <c r="AB20" s="218">
        <v>0</v>
      </c>
      <c r="AC20" s="218">
        <v>0.78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17.62</v>
      </c>
      <c r="D21" s="218">
        <v>3.29</v>
      </c>
      <c r="E21" s="218">
        <v>0</v>
      </c>
      <c r="F21" s="218">
        <v>0</v>
      </c>
      <c r="G21" s="218">
        <v>36.729999999999997</v>
      </c>
      <c r="H21" s="218">
        <v>0</v>
      </c>
      <c r="I21" s="218">
        <v>46.64</v>
      </c>
      <c r="J21" s="218">
        <v>3.11</v>
      </c>
      <c r="K21" s="218">
        <v>375.35</v>
      </c>
      <c r="L21" s="218">
        <v>16.25</v>
      </c>
      <c r="M21" s="218">
        <v>51.06</v>
      </c>
      <c r="N21" s="218">
        <v>45.23</v>
      </c>
      <c r="O21" s="218">
        <v>62.07</v>
      </c>
      <c r="P21" s="218">
        <v>1.07</v>
      </c>
      <c r="Q21" s="218">
        <v>8.32</v>
      </c>
      <c r="R21" s="218">
        <v>9.76</v>
      </c>
      <c r="S21" s="218">
        <v>6.16</v>
      </c>
      <c r="T21" s="218">
        <v>1.75</v>
      </c>
      <c r="U21" s="218">
        <v>1.74</v>
      </c>
      <c r="V21" s="218">
        <v>6.2</v>
      </c>
      <c r="W21" s="218">
        <v>15.55</v>
      </c>
      <c r="X21" s="218">
        <v>50.29</v>
      </c>
      <c r="Y21" s="218">
        <v>0</v>
      </c>
      <c r="Z21" s="218">
        <v>64.239999999999995</v>
      </c>
      <c r="AA21" s="218">
        <v>20.29</v>
      </c>
      <c r="AB21" s="218">
        <v>0</v>
      </c>
      <c r="AC21" s="218">
        <v>0.78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17.62</v>
      </c>
      <c r="D22" s="218">
        <v>3.29</v>
      </c>
      <c r="E22" s="218">
        <v>0</v>
      </c>
      <c r="F22" s="218">
        <v>0</v>
      </c>
      <c r="G22" s="218">
        <v>36.729999999999997</v>
      </c>
      <c r="H22" s="218">
        <v>0</v>
      </c>
      <c r="I22" s="218">
        <v>46.64</v>
      </c>
      <c r="J22" s="218">
        <v>3.11</v>
      </c>
      <c r="K22" s="218">
        <v>375.35</v>
      </c>
      <c r="L22" s="218">
        <v>16.25</v>
      </c>
      <c r="M22" s="218">
        <v>51.06</v>
      </c>
      <c r="N22" s="218">
        <v>45.23</v>
      </c>
      <c r="O22" s="218">
        <v>62.07</v>
      </c>
      <c r="P22" s="218">
        <v>1.07</v>
      </c>
      <c r="Q22" s="218">
        <v>8.32</v>
      </c>
      <c r="R22" s="218">
        <v>9.76</v>
      </c>
      <c r="S22" s="218">
        <v>6.16</v>
      </c>
      <c r="T22" s="218">
        <v>1.75</v>
      </c>
      <c r="U22" s="218">
        <v>1.74</v>
      </c>
      <c r="V22" s="218">
        <v>6.2</v>
      </c>
      <c r="W22" s="218">
        <v>15.55</v>
      </c>
      <c r="X22" s="218">
        <v>50.29</v>
      </c>
      <c r="Y22" s="218">
        <v>0</v>
      </c>
      <c r="Z22" s="218">
        <v>64.239999999999995</v>
      </c>
      <c r="AA22" s="218">
        <v>20.29</v>
      </c>
      <c r="AB22" s="218">
        <v>0</v>
      </c>
      <c r="AC22" s="218">
        <v>0.78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17.62</v>
      </c>
      <c r="D23" s="218">
        <v>3.29</v>
      </c>
      <c r="E23" s="218">
        <v>0</v>
      </c>
      <c r="F23" s="218">
        <v>0</v>
      </c>
      <c r="G23" s="218">
        <v>36.729999999999997</v>
      </c>
      <c r="H23" s="218">
        <v>0</v>
      </c>
      <c r="I23" s="218">
        <v>46.64</v>
      </c>
      <c r="J23" s="218">
        <v>3.11</v>
      </c>
      <c r="K23" s="218">
        <v>375.35</v>
      </c>
      <c r="L23" s="218">
        <v>16.25</v>
      </c>
      <c r="M23" s="218">
        <v>51.99</v>
      </c>
      <c r="N23" s="218">
        <v>45.23</v>
      </c>
      <c r="O23" s="218">
        <v>62.12</v>
      </c>
      <c r="P23" s="218">
        <v>1.07</v>
      </c>
      <c r="Q23" s="218">
        <v>8.32</v>
      </c>
      <c r="R23" s="218">
        <v>9.76</v>
      </c>
      <c r="S23" s="218">
        <v>6.18</v>
      </c>
      <c r="T23" s="218">
        <v>1.75</v>
      </c>
      <c r="U23" s="218">
        <v>1.74</v>
      </c>
      <c r="V23" s="218">
        <v>6.2</v>
      </c>
      <c r="W23" s="218">
        <v>15.55</v>
      </c>
      <c r="X23" s="218">
        <v>50.29</v>
      </c>
      <c r="Y23" s="218">
        <v>0</v>
      </c>
      <c r="Z23" s="218">
        <v>64.239999999999995</v>
      </c>
      <c r="AA23" s="218">
        <v>20.29</v>
      </c>
      <c r="AB23" s="218">
        <v>0</v>
      </c>
      <c r="AC23" s="218">
        <v>0.78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17.62</v>
      </c>
      <c r="D24" s="218">
        <v>3.29</v>
      </c>
      <c r="E24" s="218">
        <v>0</v>
      </c>
      <c r="F24" s="218">
        <v>0</v>
      </c>
      <c r="G24" s="218">
        <v>36.729999999999997</v>
      </c>
      <c r="H24" s="218">
        <v>0</v>
      </c>
      <c r="I24" s="218">
        <v>46.64</v>
      </c>
      <c r="J24" s="218">
        <v>3.11</v>
      </c>
      <c r="K24" s="218">
        <v>375.35</v>
      </c>
      <c r="L24" s="218">
        <v>16.25</v>
      </c>
      <c r="M24" s="218">
        <v>51.99</v>
      </c>
      <c r="N24" s="218">
        <v>45.23</v>
      </c>
      <c r="O24" s="218">
        <v>62.12</v>
      </c>
      <c r="P24" s="218">
        <v>1.07</v>
      </c>
      <c r="Q24" s="218">
        <v>8.32</v>
      </c>
      <c r="R24" s="218">
        <v>9.76</v>
      </c>
      <c r="S24" s="218">
        <v>6.18</v>
      </c>
      <c r="T24" s="218">
        <v>1.75</v>
      </c>
      <c r="U24" s="218">
        <v>1.74</v>
      </c>
      <c r="V24" s="218">
        <v>6.2</v>
      </c>
      <c r="W24" s="218">
        <v>15.55</v>
      </c>
      <c r="X24" s="218">
        <v>50.29</v>
      </c>
      <c r="Y24" s="218">
        <v>0</v>
      </c>
      <c r="Z24" s="218">
        <v>64.239999999999995</v>
      </c>
      <c r="AA24" s="218">
        <v>20.29</v>
      </c>
      <c r="AB24" s="218">
        <v>0</v>
      </c>
      <c r="AC24" s="218">
        <v>0.78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17.62</v>
      </c>
      <c r="D25" s="218">
        <v>3.29</v>
      </c>
      <c r="E25" s="218">
        <v>0</v>
      </c>
      <c r="F25" s="218">
        <v>0</v>
      </c>
      <c r="G25" s="218">
        <v>36.729999999999997</v>
      </c>
      <c r="H25" s="218">
        <v>0</v>
      </c>
      <c r="I25" s="218">
        <v>46.64</v>
      </c>
      <c r="J25" s="218">
        <v>3.11</v>
      </c>
      <c r="K25" s="218">
        <v>375.35</v>
      </c>
      <c r="L25" s="218">
        <v>16.25</v>
      </c>
      <c r="M25" s="218">
        <v>51.99</v>
      </c>
      <c r="N25" s="218">
        <v>45.23</v>
      </c>
      <c r="O25" s="218">
        <v>62.12</v>
      </c>
      <c r="P25" s="218">
        <v>1.07</v>
      </c>
      <c r="Q25" s="218">
        <v>8.32</v>
      </c>
      <c r="R25" s="218">
        <v>9.9700000000000006</v>
      </c>
      <c r="S25" s="218">
        <v>7.18</v>
      </c>
      <c r="T25" s="218">
        <v>1.75</v>
      </c>
      <c r="U25" s="218">
        <v>1.74</v>
      </c>
      <c r="V25" s="218">
        <v>6.2</v>
      </c>
      <c r="W25" s="218">
        <v>15.55</v>
      </c>
      <c r="X25" s="218">
        <v>50.29</v>
      </c>
      <c r="Y25" s="218">
        <v>0</v>
      </c>
      <c r="Z25" s="218">
        <v>64.239999999999995</v>
      </c>
      <c r="AA25" s="218">
        <v>20.29</v>
      </c>
      <c r="AB25" s="218">
        <v>0</v>
      </c>
      <c r="AC25" s="218">
        <v>0.78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17.62</v>
      </c>
      <c r="D26" s="218">
        <v>3.29</v>
      </c>
      <c r="E26" s="218">
        <v>0</v>
      </c>
      <c r="F26" s="218">
        <v>0</v>
      </c>
      <c r="G26" s="218">
        <v>36.729999999999997</v>
      </c>
      <c r="H26" s="218">
        <v>0</v>
      </c>
      <c r="I26" s="218">
        <v>46.64</v>
      </c>
      <c r="J26" s="218">
        <v>3.11</v>
      </c>
      <c r="K26" s="218">
        <v>375.35</v>
      </c>
      <c r="L26" s="218">
        <v>16.25</v>
      </c>
      <c r="M26" s="218">
        <v>51.99</v>
      </c>
      <c r="N26" s="218">
        <v>45.23</v>
      </c>
      <c r="O26" s="218">
        <v>62.12</v>
      </c>
      <c r="P26" s="218">
        <v>1.07</v>
      </c>
      <c r="Q26" s="218">
        <v>8.32</v>
      </c>
      <c r="R26" s="218">
        <v>9.9700000000000006</v>
      </c>
      <c r="S26" s="218">
        <v>7.18</v>
      </c>
      <c r="T26" s="218">
        <v>1.75</v>
      </c>
      <c r="U26" s="218">
        <v>1.74</v>
      </c>
      <c r="V26" s="218">
        <v>6.2</v>
      </c>
      <c r="W26" s="218">
        <v>15.55</v>
      </c>
      <c r="X26" s="218">
        <v>50.29</v>
      </c>
      <c r="Y26" s="218">
        <v>0</v>
      </c>
      <c r="Z26" s="218">
        <v>64.239999999999995</v>
      </c>
      <c r="AA26" s="218">
        <v>20.29</v>
      </c>
      <c r="AB26" s="218">
        <v>0</v>
      </c>
      <c r="AC26" s="218">
        <v>0.78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17.32</v>
      </c>
      <c r="D27" s="218">
        <v>3.29</v>
      </c>
      <c r="E27" s="218">
        <v>0</v>
      </c>
      <c r="F27" s="218">
        <v>0</v>
      </c>
      <c r="G27" s="218">
        <v>36.729999999999997</v>
      </c>
      <c r="H27" s="218">
        <v>0</v>
      </c>
      <c r="I27" s="218">
        <v>43.54</v>
      </c>
      <c r="J27" s="218">
        <v>3.11</v>
      </c>
      <c r="K27" s="218">
        <v>375.35</v>
      </c>
      <c r="L27" s="218">
        <v>16.25</v>
      </c>
      <c r="M27" s="218">
        <v>51.99</v>
      </c>
      <c r="N27" s="218">
        <v>45.23</v>
      </c>
      <c r="O27" s="218">
        <v>62.12</v>
      </c>
      <c r="P27" s="218">
        <v>1.07</v>
      </c>
      <c r="Q27" s="218">
        <v>8.32</v>
      </c>
      <c r="R27" s="218">
        <v>10.3</v>
      </c>
      <c r="S27" s="218">
        <v>7.18</v>
      </c>
      <c r="T27" s="218">
        <v>1.75</v>
      </c>
      <c r="U27" s="218">
        <v>1.74</v>
      </c>
      <c r="V27" s="218">
        <v>6.2</v>
      </c>
      <c r="W27" s="218">
        <v>15.55</v>
      </c>
      <c r="X27" s="218">
        <v>50.29</v>
      </c>
      <c r="Y27" s="218">
        <v>0</v>
      </c>
      <c r="Z27" s="218">
        <v>64.239999999999995</v>
      </c>
      <c r="AA27" s="218">
        <v>20.29</v>
      </c>
      <c r="AB27" s="218">
        <v>0</v>
      </c>
      <c r="AC27" s="218">
        <v>0.78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17.32</v>
      </c>
      <c r="D28" s="218">
        <v>3.29</v>
      </c>
      <c r="E28" s="218">
        <v>0</v>
      </c>
      <c r="F28" s="218">
        <v>0</v>
      </c>
      <c r="G28" s="218">
        <v>36.729999999999997</v>
      </c>
      <c r="H28" s="218">
        <v>0</v>
      </c>
      <c r="I28" s="218">
        <v>43.54</v>
      </c>
      <c r="J28" s="218">
        <v>3.11</v>
      </c>
      <c r="K28" s="218">
        <v>375.35</v>
      </c>
      <c r="L28" s="218">
        <v>16.25</v>
      </c>
      <c r="M28" s="218">
        <v>51.99</v>
      </c>
      <c r="N28" s="218">
        <v>45.23</v>
      </c>
      <c r="O28" s="218">
        <v>62.12</v>
      </c>
      <c r="P28" s="218">
        <v>1.07</v>
      </c>
      <c r="Q28" s="218">
        <v>8.32</v>
      </c>
      <c r="R28" s="218">
        <v>10.3</v>
      </c>
      <c r="S28" s="218">
        <v>7.18</v>
      </c>
      <c r="T28" s="218">
        <v>1.75</v>
      </c>
      <c r="U28" s="218">
        <v>1.74</v>
      </c>
      <c r="V28" s="218">
        <v>6.2</v>
      </c>
      <c r="W28" s="218">
        <v>15.55</v>
      </c>
      <c r="X28" s="218">
        <v>50.29</v>
      </c>
      <c r="Y28" s="218">
        <v>0</v>
      </c>
      <c r="Z28" s="218">
        <v>64.239999999999995</v>
      </c>
      <c r="AA28" s="218">
        <v>20.29</v>
      </c>
      <c r="AB28" s="218">
        <v>0</v>
      </c>
      <c r="AC28" s="218">
        <v>0.78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17.32</v>
      </c>
      <c r="D29" s="218">
        <v>3.29</v>
      </c>
      <c r="E29" s="218">
        <v>0</v>
      </c>
      <c r="F29" s="218">
        <v>0</v>
      </c>
      <c r="G29" s="218">
        <v>36.729999999999997</v>
      </c>
      <c r="H29" s="218">
        <v>0</v>
      </c>
      <c r="I29" s="218">
        <v>43.54</v>
      </c>
      <c r="J29" s="218">
        <v>3.11</v>
      </c>
      <c r="K29" s="218">
        <v>375.35</v>
      </c>
      <c r="L29" s="218">
        <v>16.25</v>
      </c>
      <c r="M29" s="218">
        <v>51.99</v>
      </c>
      <c r="N29" s="218">
        <v>45.23</v>
      </c>
      <c r="O29" s="218">
        <v>62.12</v>
      </c>
      <c r="P29" s="218">
        <v>1.07</v>
      </c>
      <c r="Q29" s="218">
        <v>8.32</v>
      </c>
      <c r="R29" s="218">
        <v>10.3</v>
      </c>
      <c r="S29" s="218">
        <v>7.18</v>
      </c>
      <c r="T29" s="218">
        <v>1.75</v>
      </c>
      <c r="U29" s="218">
        <v>1.74</v>
      </c>
      <c r="V29" s="218">
        <v>6.2</v>
      </c>
      <c r="W29" s="218">
        <v>15.55</v>
      </c>
      <c r="X29" s="218">
        <v>50.29</v>
      </c>
      <c r="Y29" s="218">
        <v>0</v>
      </c>
      <c r="Z29" s="218">
        <v>64.239999999999995</v>
      </c>
      <c r="AA29" s="218">
        <v>20.29</v>
      </c>
      <c r="AB29" s="218">
        <v>0</v>
      </c>
      <c r="AC29" s="218">
        <v>0.78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17.32</v>
      </c>
      <c r="D30" s="218">
        <v>3.29</v>
      </c>
      <c r="E30" s="218">
        <v>0</v>
      </c>
      <c r="F30" s="218">
        <v>0</v>
      </c>
      <c r="G30" s="218">
        <v>36.729999999999997</v>
      </c>
      <c r="H30" s="218">
        <v>0</v>
      </c>
      <c r="I30" s="218">
        <v>43.54</v>
      </c>
      <c r="J30" s="218">
        <v>3.11</v>
      </c>
      <c r="K30" s="218">
        <v>375.35</v>
      </c>
      <c r="L30" s="218">
        <v>16.25</v>
      </c>
      <c r="M30" s="218">
        <v>51.99</v>
      </c>
      <c r="N30" s="218">
        <v>45.23</v>
      </c>
      <c r="O30" s="218">
        <v>62.12</v>
      </c>
      <c r="P30" s="218">
        <v>1.07</v>
      </c>
      <c r="Q30" s="218">
        <v>8.32</v>
      </c>
      <c r="R30" s="218">
        <v>9.9700000000000006</v>
      </c>
      <c r="S30" s="218">
        <v>7.18</v>
      </c>
      <c r="T30" s="218">
        <v>1.75</v>
      </c>
      <c r="U30" s="218">
        <v>1.74</v>
      </c>
      <c r="V30" s="218">
        <v>6.2</v>
      </c>
      <c r="W30" s="218">
        <v>15.55</v>
      </c>
      <c r="X30" s="218">
        <v>50.29</v>
      </c>
      <c r="Y30" s="218">
        <v>0</v>
      </c>
      <c r="Z30" s="218">
        <v>64.239999999999995</v>
      </c>
      <c r="AA30" s="218">
        <v>20.29</v>
      </c>
      <c r="AB30" s="218">
        <v>0</v>
      </c>
      <c r="AC30" s="218">
        <v>0.78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17.02</v>
      </c>
      <c r="D31" s="218">
        <v>3.29</v>
      </c>
      <c r="E31" s="218">
        <v>0</v>
      </c>
      <c r="F31" s="218">
        <v>0</v>
      </c>
      <c r="G31" s="218">
        <v>36.729999999999997</v>
      </c>
      <c r="H31" s="218">
        <v>0</v>
      </c>
      <c r="I31" s="218">
        <v>43.54</v>
      </c>
      <c r="J31" s="218">
        <v>3.11</v>
      </c>
      <c r="K31" s="218">
        <v>375.35</v>
      </c>
      <c r="L31" s="218">
        <v>16.25</v>
      </c>
      <c r="M31" s="218">
        <v>51.99</v>
      </c>
      <c r="N31" s="218">
        <v>45.23</v>
      </c>
      <c r="O31" s="218">
        <v>62.12</v>
      </c>
      <c r="P31" s="218">
        <v>1.07</v>
      </c>
      <c r="Q31" s="218">
        <v>8.32</v>
      </c>
      <c r="R31" s="218">
        <v>9.9700000000000006</v>
      </c>
      <c r="S31" s="218">
        <v>7.18</v>
      </c>
      <c r="T31" s="218">
        <v>1.75</v>
      </c>
      <c r="U31" s="218">
        <v>1.74</v>
      </c>
      <c r="V31" s="218">
        <v>6.2</v>
      </c>
      <c r="W31" s="218">
        <v>15.55</v>
      </c>
      <c r="X31" s="218">
        <v>50.29</v>
      </c>
      <c r="Y31" s="218">
        <v>0</v>
      </c>
      <c r="Z31" s="218">
        <v>64.239999999999995</v>
      </c>
      <c r="AA31" s="218">
        <v>20.29</v>
      </c>
      <c r="AB31" s="218">
        <v>0</v>
      </c>
      <c r="AC31" s="218">
        <v>0.78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17.02</v>
      </c>
      <c r="D32" s="218">
        <v>3.29</v>
      </c>
      <c r="E32" s="218">
        <v>0</v>
      </c>
      <c r="F32" s="218">
        <v>0</v>
      </c>
      <c r="G32" s="218">
        <v>36.729999999999997</v>
      </c>
      <c r="H32" s="218">
        <v>0</v>
      </c>
      <c r="I32" s="218">
        <v>43.54</v>
      </c>
      <c r="J32" s="218">
        <v>3.11</v>
      </c>
      <c r="K32" s="218">
        <v>375.35</v>
      </c>
      <c r="L32" s="218">
        <v>16.25</v>
      </c>
      <c r="M32" s="218">
        <v>51.99</v>
      </c>
      <c r="N32" s="218">
        <v>45.23</v>
      </c>
      <c r="O32" s="218">
        <v>62.12</v>
      </c>
      <c r="P32" s="218">
        <v>1.07</v>
      </c>
      <c r="Q32" s="218">
        <v>8.32</v>
      </c>
      <c r="R32" s="218">
        <v>9.9700000000000006</v>
      </c>
      <c r="S32" s="218">
        <v>7.18</v>
      </c>
      <c r="T32" s="218">
        <v>1.75</v>
      </c>
      <c r="U32" s="218">
        <v>1.74</v>
      </c>
      <c r="V32" s="218">
        <v>6.2</v>
      </c>
      <c r="W32" s="218">
        <v>15.55</v>
      </c>
      <c r="X32" s="218">
        <v>50.29</v>
      </c>
      <c r="Y32" s="218">
        <v>0</v>
      </c>
      <c r="Z32" s="218">
        <v>64.239999999999995</v>
      </c>
      <c r="AA32" s="218">
        <v>20.29</v>
      </c>
      <c r="AB32" s="218">
        <v>0</v>
      </c>
      <c r="AC32" s="218">
        <v>0.78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17.02</v>
      </c>
      <c r="D33" s="218">
        <v>3.29</v>
      </c>
      <c r="E33" s="218">
        <v>0</v>
      </c>
      <c r="F33" s="218">
        <v>0</v>
      </c>
      <c r="G33" s="218">
        <v>36.729999999999997</v>
      </c>
      <c r="H33" s="218">
        <v>0</v>
      </c>
      <c r="I33" s="218">
        <v>43.54</v>
      </c>
      <c r="J33" s="218">
        <v>3.11</v>
      </c>
      <c r="K33" s="218">
        <v>375.35</v>
      </c>
      <c r="L33" s="218">
        <v>16.25</v>
      </c>
      <c r="M33" s="218">
        <v>51.99</v>
      </c>
      <c r="N33" s="218">
        <v>45.23</v>
      </c>
      <c r="O33" s="218">
        <v>62.12</v>
      </c>
      <c r="P33" s="218">
        <v>1.07</v>
      </c>
      <c r="Q33" s="218">
        <v>8.32</v>
      </c>
      <c r="R33" s="218">
        <v>10.29</v>
      </c>
      <c r="S33" s="218">
        <v>7.26</v>
      </c>
      <c r="T33" s="218">
        <v>1.75</v>
      </c>
      <c r="U33" s="218">
        <v>1.74</v>
      </c>
      <c r="V33" s="218">
        <v>6.2</v>
      </c>
      <c r="W33" s="218">
        <v>15.55</v>
      </c>
      <c r="X33" s="218">
        <v>50.29</v>
      </c>
      <c r="Y33" s="218">
        <v>0</v>
      </c>
      <c r="Z33" s="218">
        <v>64.239999999999995</v>
      </c>
      <c r="AA33" s="218">
        <v>20.29</v>
      </c>
      <c r="AB33" s="218">
        <v>0</v>
      </c>
      <c r="AC33" s="218">
        <v>0.78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17.02</v>
      </c>
      <c r="D34" s="218">
        <v>3.29</v>
      </c>
      <c r="E34" s="218">
        <v>0</v>
      </c>
      <c r="F34" s="218">
        <v>0</v>
      </c>
      <c r="G34" s="218">
        <v>36.729999999999997</v>
      </c>
      <c r="H34" s="218">
        <v>0</v>
      </c>
      <c r="I34" s="218">
        <v>43.54</v>
      </c>
      <c r="J34" s="218">
        <v>3.11</v>
      </c>
      <c r="K34" s="218">
        <v>375.35</v>
      </c>
      <c r="L34" s="218">
        <v>16.25</v>
      </c>
      <c r="M34" s="218">
        <v>51.99</v>
      </c>
      <c r="N34" s="218">
        <v>45.23</v>
      </c>
      <c r="O34" s="218">
        <v>62.12</v>
      </c>
      <c r="P34" s="218">
        <v>1.07</v>
      </c>
      <c r="Q34" s="218">
        <v>8.32</v>
      </c>
      <c r="R34" s="218">
        <v>10.3</v>
      </c>
      <c r="S34" s="218">
        <v>7.26</v>
      </c>
      <c r="T34" s="218">
        <v>1.75</v>
      </c>
      <c r="U34" s="218">
        <v>1.74</v>
      </c>
      <c r="V34" s="218">
        <v>6.2</v>
      </c>
      <c r="W34" s="218">
        <v>15.55</v>
      </c>
      <c r="X34" s="218">
        <v>50.29</v>
      </c>
      <c r="Y34" s="218">
        <v>0</v>
      </c>
      <c r="Z34" s="218">
        <v>64.239999999999995</v>
      </c>
      <c r="AA34" s="218">
        <v>20.29</v>
      </c>
      <c r="AB34" s="218">
        <v>0</v>
      </c>
      <c r="AC34" s="218">
        <v>1.01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16.73</v>
      </c>
      <c r="D35" s="218">
        <v>3.29</v>
      </c>
      <c r="E35" s="218">
        <v>0</v>
      </c>
      <c r="F35" s="218">
        <v>0</v>
      </c>
      <c r="G35" s="218">
        <v>36.729999999999997</v>
      </c>
      <c r="H35" s="218">
        <v>0</v>
      </c>
      <c r="I35" s="218">
        <v>43.54</v>
      </c>
      <c r="J35" s="218">
        <v>3.11</v>
      </c>
      <c r="K35" s="218">
        <v>375.35</v>
      </c>
      <c r="L35" s="218">
        <v>16.25</v>
      </c>
      <c r="M35" s="218">
        <v>51.99</v>
      </c>
      <c r="N35" s="218">
        <v>45.23</v>
      </c>
      <c r="O35" s="218">
        <v>62.12</v>
      </c>
      <c r="P35" s="218">
        <v>1.07</v>
      </c>
      <c r="Q35" s="218">
        <v>8.32</v>
      </c>
      <c r="R35" s="218">
        <v>10.3</v>
      </c>
      <c r="S35" s="218">
        <v>6.45</v>
      </c>
      <c r="T35" s="218">
        <v>1.75</v>
      </c>
      <c r="U35" s="218">
        <v>1.74</v>
      </c>
      <c r="V35" s="218">
        <v>6.2</v>
      </c>
      <c r="W35" s="218">
        <v>15.55</v>
      </c>
      <c r="X35" s="218">
        <v>50.29</v>
      </c>
      <c r="Y35" s="218">
        <v>0</v>
      </c>
      <c r="Z35" s="218">
        <v>64.239999999999995</v>
      </c>
      <c r="AA35" s="218">
        <v>20.29</v>
      </c>
      <c r="AB35" s="218">
        <v>0</v>
      </c>
      <c r="AC35" s="218">
        <v>1.01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16.73</v>
      </c>
      <c r="D36" s="218">
        <v>3.29</v>
      </c>
      <c r="E36" s="218">
        <v>0</v>
      </c>
      <c r="F36" s="218">
        <v>0</v>
      </c>
      <c r="G36" s="218">
        <v>36.729999999999997</v>
      </c>
      <c r="H36" s="218">
        <v>0</v>
      </c>
      <c r="I36" s="218">
        <v>43.54</v>
      </c>
      <c r="J36" s="218">
        <v>3.11</v>
      </c>
      <c r="K36" s="218">
        <v>375.35</v>
      </c>
      <c r="L36" s="218">
        <v>16.25</v>
      </c>
      <c r="M36" s="218">
        <v>51.99</v>
      </c>
      <c r="N36" s="218">
        <v>45.23</v>
      </c>
      <c r="O36" s="218">
        <v>62.12</v>
      </c>
      <c r="P36" s="218">
        <v>1.07</v>
      </c>
      <c r="Q36" s="218">
        <v>8.32</v>
      </c>
      <c r="R36" s="218">
        <v>10.3</v>
      </c>
      <c r="S36" s="218">
        <v>6.45</v>
      </c>
      <c r="T36" s="218">
        <v>1.75</v>
      </c>
      <c r="U36" s="218">
        <v>1.74</v>
      </c>
      <c r="V36" s="218">
        <v>6.2</v>
      </c>
      <c r="W36" s="218">
        <v>15.55</v>
      </c>
      <c r="X36" s="218">
        <v>50.29</v>
      </c>
      <c r="Y36" s="218">
        <v>0</v>
      </c>
      <c r="Z36" s="218">
        <v>64.239999999999995</v>
      </c>
      <c r="AA36" s="218">
        <v>20.29</v>
      </c>
      <c r="AB36" s="218">
        <v>0</v>
      </c>
      <c r="AC36" s="218">
        <v>1.01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16.73</v>
      </c>
      <c r="D37" s="218">
        <v>3.29</v>
      </c>
      <c r="E37" s="218">
        <v>0</v>
      </c>
      <c r="F37" s="218">
        <v>0</v>
      </c>
      <c r="G37" s="218">
        <v>36.729999999999997</v>
      </c>
      <c r="H37" s="218">
        <v>0</v>
      </c>
      <c r="I37" s="218">
        <v>43.54</v>
      </c>
      <c r="J37" s="218">
        <v>3.11</v>
      </c>
      <c r="K37" s="218">
        <v>375.35</v>
      </c>
      <c r="L37" s="218">
        <v>16.25</v>
      </c>
      <c r="M37" s="218">
        <v>51.99</v>
      </c>
      <c r="N37" s="218">
        <v>45.23</v>
      </c>
      <c r="O37" s="218">
        <v>2.56</v>
      </c>
      <c r="P37" s="218">
        <v>1.07</v>
      </c>
      <c r="Q37" s="218">
        <v>8.32</v>
      </c>
      <c r="R37" s="218">
        <v>10.3</v>
      </c>
      <c r="S37" s="218">
        <v>6.45</v>
      </c>
      <c r="T37" s="218">
        <v>1.75</v>
      </c>
      <c r="U37" s="218">
        <v>1.74</v>
      </c>
      <c r="V37" s="218">
        <v>6.2</v>
      </c>
      <c r="W37" s="218">
        <v>15.55</v>
      </c>
      <c r="X37" s="218">
        <v>50.29</v>
      </c>
      <c r="Y37" s="218">
        <v>0</v>
      </c>
      <c r="Z37" s="218">
        <v>64.239999999999995</v>
      </c>
      <c r="AA37" s="218">
        <v>20.29</v>
      </c>
      <c r="AB37" s="218">
        <v>0</v>
      </c>
      <c r="AC37" s="218">
        <v>0.78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16.73</v>
      </c>
      <c r="D38" s="218">
        <v>3.29</v>
      </c>
      <c r="E38" s="218">
        <v>0</v>
      </c>
      <c r="F38" s="218">
        <v>0</v>
      </c>
      <c r="G38" s="218">
        <v>36.729999999999997</v>
      </c>
      <c r="H38" s="218">
        <v>0</v>
      </c>
      <c r="I38" s="218">
        <v>43.54</v>
      </c>
      <c r="J38" s="218">
        <v>3.11</v>
      </c>
      <c r="K38" s="218">
        <v>375.35</v>
      </c>
      <c r="L38" s="218">
        <v>16.25</v>
      </c>
      <c r="M38" s="218">
        <v>51.99</v>
      </c>
      <c r="N38" s="218">
        <v>45.23</v>
      </c>
      <c r="O38" s="218">
        <v>2.56</v>
      </c>
      <c r="P38" s="218">
        <v>1.07</v>
      </c>
      <c r="Q38" s="218">
        <v>8.32</v>
      </c>
      <c r="R38" s="218">
        <v>10.3</v>
      </c>
      <c r="S38" s="218">
        <v>6.45</v>
      </c>
      <c r="T38" s="218">
        <v>1.75</v>
      </c>
      <c r="U38" s="218">
        <v>1.74</v>
      </c>
      <c r="V38" s="218">
        <v>6.2</v>
      </c>
      <c r="W38" s="218">
        <v>15.55</v>
      </c>
      <c r="X38" s="218">
        <v>50.29</v>
      </c>
      <c r="Y38" s="218">
        <v>0</v>
      </c>
      <c r="Z38" s="218">
        <v>64.239999999999995</v>
      </c>
      <c r="AA38" s="218">
        <v>20.29</v>
      </c>
      <c r="AB38" s="218">
        <v>0</v>
      </c>
      <c r="AC38" s="218">
        <v>0.78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16.420000000000002</v>
      </c>
      <c r="D39" s="218">
        <v>3.29</v>
      </c>
      <c r="E39" s="218">
        <v>0</v>
      </c>
      <c r="F39" s="218">
        <v>0</v>
      </c>
      <c r="G39" s="218">
        <v>36.729999999999997</v>
      </c>
      <c r="H39" s="218">
        <v>0</v>
      </c>
      <c r="I39" s="218">
        <v>42.92</v>
      </c>
      <c r="J39" s="218">
        <v>3.11</v>
      </c>
      <c r="K39" s="218">
        <v>375.35</v>
      </c>
      <c r="L39" s="218">
        <v>16.25</v>
      </c>
      <c r="M39" s="218">
        <v>51.99</v>
      </c>
      <c r="N39" s="218">
        <v>45.23</v>
      </c>
      <c r="O39" s="218">
        <v>2.56</v>
      </c>
      <c r="P39" s="218">
        <v>1.07</v>
      </c>
      <c r="Q39" s="218">
        <v>8.32</v>
      </c>
      <c r="R39" s="218">
        <v>10.3</v>
      </c>
      <c r="S39" s="218">
        <v>6.45</v>
      </c>
      <c r="T39" s="218">
        <v>1.75</v>
      </c>
      <c r="U39" s="218">
        <v>1.74</v>
      </c>
      <c r="V39" s="218">
        <v>6.2</v>
      </c>
      <c r="W39" s="218">
        <v>15.55</v>
      </c>
      <c r="X39" s="218">
        <v>50.29</v>
      </c>
      <c r="Y39" s="218">
        <v>0</v>
      </c>
      <c r="Z39" s="218">
        <v>64.239999999999995</v>
      </c>
      <c r="AA39" s="218">
        <v>20.29</v>
      </c>
      <c r="AB39" s="218">
        <v>0</v>
      </c>
      <c r="AC39" s="218">
        <v>0.78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16.420000000000002</v>
      </c>
      <c r="D40" s="218">
        <v>3.29</v>
      </c>
      <c r="E40" s="218">
        <v>0</v>
      </c>
      <c r="F40" s="218">
        <v>0</v>
      </c>
      <c r="G40" s="218">
        <v>36.729999999999997</v>
      </c>
      <c r="H40" s="218">
        <v>0</v>
      </c>
      <c r="I40" s="218">
        <v>42.92</v>
      </c>
      <c r="J40" s="218">
        <v>3.11</v>
      </c>
      <c r="K40" s="218">
        <v>375.35</v>
      </c>
      <c r="L40" s="218">
        <v>16.25</v>
      </c>
      <c r="M40" s="218">
        <v>51.99</v>
      </c>
      <c r="N40" s="218">
        <v>45.23</v>
      </c>
      <c r="O40" s="218">
        <v>2.56</v>
      </c>
      <c r="P40" s="218">
        <v>1.07</v>
      </c>
      <c r="Q40" s="218">
        <v>8.32</v>
      </c>
      <c r="R40" s="218">
        <v>10.3</v>
      </c>
      <c r="S40" s="218">
        <v>6.45</v>
      </c>
      <c r="T40" s="218">
        <v>1.75</v>
      </c>
      <c r="U40" s="218">
        <v>1.74</v>
      </c>
      <c r="V40" s="218">
        <v>6.2</v>
      </c>
      <c r="W40" s="218">
        <v>15.55</v>
      </c>
      <c r="X40" s="218">
        <v>50.29</v>
      </c>
      <c r="Y40" s="218">
        <v>0</v>
      </c>
      <c r="Z40" s="218">
        <v>64.239999999999995</v>
      </c>
      <c r="AA40" s="218">
        <v>20.29</v>
      </c>
      <c r="AB40" s="218">
        <v>0</v>
      </c>
      <c r="AC40" s="218">
        <v>0.78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16.420000000000002</v>
      </c>
      <c r="D41" s="218">
        <v>3.29</v>
      </c>
      <c r="E41" s="218">
        <v>0</v>
      </c>
      <c r="F41" s="218">
        <v>0</v>
      </c>
      <c r="G41" s="218">
        <v>36.729999999999997</v>
      </c>
      <c r="H41" s="218">
        <v>0</v>
      </c>
      <c r="I41" s="218">
        <v>42.92</v>
      </c>
      <c r="J41" s="218">
        <v>3.11</v>
      </c>
      <c r="K41" s="218">
        <v>375.35</v>
      </c>
      <c r="L41" s="218">
        <v>16.25</v>
      </c>
      <c r="M41" s="218">
        <v>51.99</v>
      </c>
      <c r="N41" s="218">
        <v>45.23</v>
      </c>
      <c r="O41" s="218">
        <v>2.56</v>
      </c>
      <c r="P41" s="218">
        <v>1.07</v>
      </c>
      <c r="Q41" s="218">
        <v>8.32</v>
      </c>
      <c r="R41" s="218">
        <v>10.3</v>
      </c>
      <c r="S41" s="218">
        <v>6.45</v>
      </c>
      <c r="T41" s="218">
        <v>1.75</v>
      </c>
      <c r="U41" s="218">
        <v>1.74</v>
      </c>
      <c r="V41" s="218">
        <v>6.2</v>
      </c>
      <c r="W41" s="218">
        <v>15.55</v>
      </c>
      <c r="X41" s="218">
        <v>50.29</v>
      </c>
      <c r="Y41" s="218">
        <v>0</v>
      </c>
      <c r="Z41" s="218">
        <v>64.239999999999995</v>
      </c>
      <c r="AA41" s="218">
        <v>20.29</v>
      </c>
      <c r="AB41" s="218">
        <v>0</v>
      </c>
      <c r="AC41" s="218">
        <v>0.78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16.420000000000002</v>
      </c>
      <c r="D42" s="218">
        <v>3.29</v>
      </c>
      <c r="E42" s="218">
        <v>0</v>
      </c>
      <c r="F42" s="218">
        <v>0</v>
      </c>
      <c r="G42" s="218">
        <v>36.729999999999997</v>
      </c>
      <c r="H42" s="218">
        <v>0</v>
      </c>
      <c r="I42" s="218">
        <v>42.92</v>
      </c>
      <c r="J42" s="218">
        <v>3.11</v>
      </c>
      <c r="K42" s="218">
        <v>375.35</v>
      </c>
      <c r="L42" s="218">
        <v>16.25</v>
      </c>
      <c r="M42" s="218">
        <v>51.99</v>
      </c>
      <c r="N42" s="218">
        <v>45.23</v>
      </c>
      <c r="O42" s="218">
        <v>2.56</v>
      </c>
      <c r="P42" s="218">
        <v>1.07</v>
      </c>
      <c r="Q42" s="218">
        <v>8.32</v>
      </c>
      <c r="R42" s="218">
        <v>10.3</v>
      </c>
      <c r="S42" s="218">
        <v>6.45</v>
      </c>
      <c r="T42" s="218">
        <v>1.75</v>
      </c>
      <c r="U42" s="218">
        <v>1.74</v>
      </c>
      <c r="V42" s="218">
        <v>6.2</v>
      </c>
      <c r="W42" s="218">
        <v>15.55</v>
      </c>
      <c r="X42" s="218">
        <v>50.29</v>
      </c>
      <c r="Y42" s="218">
        <v>0</v>
      </c>
      <c r="Z42" s="218">
        <v>64.239999999999995</v>
      </c>
      <c r="AA42" s="218">
        <v>20.29</v>
      </c>
      <c r="AB42" s="218">
        <v>0</v>
      </c>
      <c r="AC42" s="218">
        <v>0.78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15.83</v>
      </c>
      <c r="D43" s="218">
        <v>3.29</v>
      </c>
      <c r="E43" s="218">
        <v>0</v>
      </c>
      <c r="F43" s="218">
        <v>0</v>
      </c>
      <c r="G43" s="218">
        <v>36.729999999999997</v>
      </c>
      <c r="H43" s="218">
        <v>0</v>
      </c>
      <c r="I43" s="218">
        <v>42.92</v>
      </c>
      <c r="J43" s="218">
        <v>3.11</v>
      </c>
      <c r="K43" s="218">
        <v>375.35</v>
      </c>
      <c r="L43" s="218">
        <v>16.25</v>
      </c>
      <c r="M43" s="218">
        <v>51.99</v>
      </c>
      <c r="N43" s="218">
        <v>45.23</v>
      </c>
      <c r="O43" s="218">
        <v>2.56</v>
      </c>
      <c r="P43" s="218">
        <v>1.07</v>
      </c>
      <c r="Q43" s="218">
        <v>8.32</v>
      </c>
      <c r="R43" s="218">
        <v>10.3</v>
      </c>
      <c r="S43" s="218">
        <v>6.45</v>
      </c>
      <c r="T43" s="218">
        <v>1.75</v>
      </c>
      <c r="U43" s="218">
        <v>1.74</v>
      </c>
      <c r="V43" s="218">
        <v>6.2</v>
      </c>
      <c r="W43" s="218">
        <v>15.55</v>
      </c>
      <c r="X43" s="218">
        <v>50.29</v>
      </c>
      <c r="Y43" s="218">
        <v>0</v>
      </c>
      <c r="Z43" s="218">
        <v>63.75</v>
      </c>
      <c r="AA43" s="218">
        <v>20.29</v>
      </c>
      <c r="AB43" s="218">
        <v>0</v>
      </c>
      <c r="AC43" s="218">
        <v>0.37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15.83</v>
      </c>
      <c r="D44" s="218">
        <v>3.29</v>
      </c>
      <c r="E44" s="218">
        <v>0</v>
      </c>
      <c r="F44" s="218">
        <v>0</v>
      </c>
      <c r="G44" s="218">
        <v>36.729999999999997</v>
      </c>
      <c r="H44" s="218">
        <v>0</v>
      </c>
      <c r="I44" s="218">
        <v>42.92</v>
      </c>
      <c r="J44" s="218">
        <v>3.11</v>
      </c>
      <c r="K44" s="218">
        <v>375.35</v>
      </c>
      <c r="L44" s="218">
        <v>16.25</v>
      </c>
      <c r="M44" s="218">
        <v>51.99</v>
      </c>
      <c r="N44" s="218">
        <v>45.23</v>
      </c>
      <c r="O44" s="218">
        <v>2.56</v>
      </c>
      <c r="P44" s="218">
        <v>1.07</v>
      </c>
      <c r="Q44" s="218">
        <v>8.32</v>
      </c>
      <c r="R44" s="218">
        <v>10.3</v>
      </c>
      <c r="S44" s="218">
        <v>6.45</v>
      </c>
      <c r="T44" s="218">
        <v>1.75</v>
      </c>
      <c r="U44" s="218">
        <v>1.74</v>
      </c>
      <c r="V44" s="218">
        <v>6.2</v>
      </c>
      <c r="W44" s="218">
        <v>15.55</v>
      </c>
      <c r="X44" s="218">
        <v>50.29</v>
      </c>
      <c r="Y44" s="218">
        <v>0</v>
      </c>
      <c r="Z44" s="218">
        <v>64.239999999999995</v>
      </c>
      <c r="AA44" s="218">
        <v>20.29</v>
      </c>
      <c r="AB44" s="218">
        <v>0</v>
      </c>
      <c r="AC44" s="218">
        <v>0.37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15.83</v>
      </c>
      <c r="D45" s="218">
        <v>3.29</v>
      </c>
      <c r="E45" s="218">
        <v>0</v>
      </c>
      <c r="F45" s="218">
        <v>0</v>
      </c>
      <c r="G45" s="218">
        <v>36.729999999999997</v>
      </c>
      <c r="H45" s="218">
        <v>0</v>
      </c>
      <c r="I45" s="218">
        <v>42.92</v>
      </c>
      <c r="J45" s="218">
        <v>3.11</v>
      </c>
      <c r="K45" s="218">
        <v>375.35</v>
      </c>
      <c r="L45" s="218">
        <v>16.25</v>
      </c>
      <c r="M45" s="218">
        <v>51.99</v>
      </c>
      <c r="N45" s="218">
        <v>45.23</v>
      </c>
      <c r="O45" s="218">
        <v>2.56</v>
      </c>
      <c r="P45" s="218">
        <v>1.07</v>
      </c>
      <c r="Q45" s="218">
        <v>8.32</v>
      </c>
      <c r="R45" s="218">
        <v>10.3</v>
      </c>
      <c r="S45" s="218">
        <v>6.45</v>
      </c>
      <c r="T45" s="218">
        <v>1.75</v>
      </c>
      <c r="U45" s="218">
        <v>1.74</v>
      </c>
      <c r="V45" s="218">
        <v>6.2</v>
      </c>
      <c r="W45" s="218">
        <v>15.55</v>
      </c>
      <c r="X45" s="218">
        <v>50.29</v>
      </c>
      <c r="Y45" s="218">
        <v>0</v>
      </c>
      <c r="Z45" s="218">
        <v>64.239999999999995</v>
      </c>
      <c r="AA45" s="218">
        <v>20.29</v>
      </c>
      <c r="AB45" s="218">
        <v>0</v>
      </c>
      <c r="AC45" s="218">
        <v>0.37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15.83</v>
      </c>
      <c r="D46" s="218">
        <v>3.29</v>
      </c>
      <c r="E46" s="218">
        <v>0</v>
      </c>
      <c r="F46" s="218">
        <v>0</v>
      </c>
      <c r="G46" s="218">
        <v>36.729999999999997</v>
      </c>
      <c r="H46" s="218">
        <v>0</v>
      </c>
      <c r="I46" s="218">
        <v>42.92</v>
      </c>
      <c r="J46" s="218">
        <v>3.11</v>
      </c>
      <c r="K46" s="218">
        <v>375.35</v>
      </c>
      <c r="L46" s="218">
        <v>16.25</v>
      </c>
      <c r="M46" s="218">
        <v>51.99</v>
      </c>
      <c r="N46" s="218">
        <v>45.23</v>
      </c>
      <c r="O46" s="218">
        <v>2.56</v>
      </c>
      <c r="P46" s="218">
        <v>1.07</v>
      </c>
      <c r="Q46" s="218">
        <v>8.32</v>
      </c>
      <c r="R46" s="218">
        <v>10.3</v>
      </c>
      <c r="S46" s="218">
        <v>6.45</v>
      </c>
      <c r="T46" s="218">
        <v>1.75</v>
      </c>
      <c r="U46" s="218">
        <v>1.74</v>
      </c>
      <c r="V46" s="218">
        <v>6.2</v>
      </c>
      <c r="W46" s="218">
        <v>15.55</v>
      </c>
      <c r="X46" s="218">
        <v>50.29</v>
      </c>
      <c r="Y46" s="218">
        <v>0</v>
      </c>
      <c r="Z46" s="218">
        <v>64.239999999999995</v>
      </c>
      <c r="AA46" s="218">
        <v>20.29</v>
      </c>
      <c r="AB46" s="218">
        <v>0</v>
      </c>
      <c r="AC46" s="218">
        <v>0.37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15.83</v>
      </c>
      <c r="D47" s="218">
        <v>3.29</v>
      </c>
      <c r="E47" s="218">
        <v>0</v>
      </c>
      <c r="F47" s="218">
        <v>0</v>
      </c>
      <c r="G47" s="218">
        <v>36.729999999999997</v>
      </c>
      <c r="H47" s="218">
        <v>0</v>
      </c>
      <c r="I47" s="218">
        <v>42.92</v>
      </c>
      <c r="J47" s="218">
        <v>3.11</v>
      </c>
      <c r="K47" s="218">
        <v>375.35</v>
      </c>
      <c r="L47" s="218">
        <v>16.25</v>
      </c>
      <c r="M47" s="218">
        <v>51.99</v>
      </c>
      <c r="N47" s="218">
        <v>45.23</v>
      </c>
      <c r="O47" s="218">
        <v>2.56</v>
      </c>
      <c r="P47" s="218">
        <v>1.07</v>
      </c>
      <c r="Q47" s="218">
        <v>8.32</v>
      </c>
      <c r="R47" s="218">
        <v>10.3</v>
      </c>
      <c r="S47" s="218">
        <v>6.45</v>
      </c>
      <c r="T47" s="218">
        <v>1.75</v>
      </c>
      <c r="U47" s="218">
        <v>1.74</v>
      </c>
      <c r="V47" s="218">
        <v>6.2</v>
      </c>
      <c r="W47" s="218">
        <v>15.55</v>
      </c>
      <c r="X47" s="218">
        <v>50.29</v>
      </c>
      <c r="Y47" s="218">
        <v>0</v>
      </c>
      <c r="Z47" s="218">
        <v>64.239999999999995</v>
      </c>
      <c r="AA47" s="218">
        <v>20.29</v>
      </c>
      <c r="AB47" s="218">
        <v>0</v>
      </c>
      <c r="AC47" s="218">
        <v>0.37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15.83</v>
      </c>
      <c r="D48" s="218">
        <v>3.29</v>
      </c>
      <c r="E48" s="218">
        <v>0</v>
      </c>
      <c r="F48" s="218">
        <v>0</v>
      </c>
      <c r="G48" s="218">
        <v>36.729999999999997</v>
      </c>
      <c r="H48" s="218">
        <v>0</v>
      </c>
      <c r="I48" s="218">
        <v>42.92</v>
      </c>
      <c r="J48" s="218">
        <v>3.11</v>
      </c>
      <c r="K48" s="218">
        <v>375.35</v>
      </c>
      <c r="L48" s="218">
        <v>16.25</v>
      </c>
      <c r="M48" s="218">
        <v>51.99</v>
      </c>
      <c r="N48" s="218">
        <v>45.23</v>
      </c>
      <c r="O48" s="218">
        <v>2.56</v>
      </c>
      <c r="P48" s="218">
        <v>1.07</v>
      </c>
      <c r="Q48" s="218">
        <v>8.32</v>
      </c>
      <c r="R48" s="218">
        <v>10.3</v>
      </c>
      <c r="S48" s="218">
        <v>6.45</v>
      </c>
      <c r="T48" s="218">
        <v>1.75</v>
      </c>
      <c r="U48" s="218">
        <v>1.74</v>
      </c>
      <c r="V48" s="218">
        <v>6.2</v>
      </c>
      <c r="W48" s="218">
        <v>15.55</v>
      </c>
      <c r="X48" s="218">
        <v>50.29</v>
      </c>
      <c r="Y48" s="218">
        <v>0</v>
      </c>
      <c r="Z48" s="218">
        <v>64.239999999999995</v>
      </c>
      <c r="AA48" s="218">
        <v>20.29</v>
      </c>
      <c r="AB48" s="218">
        <v>0</v>
      </c>
      <c r="AC48" s="218">
        <v>0.37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15.83</v>
      </c>
      <c r="D49" s="218">
        <v>3.29</v>
      </c>
      <c r="E49" s="218">
        <v>0</v>
      </c>
      <c r="F49" s="218">
        <v>0</v>
      </c>
      <c r="G49" s="218">
        <v>36.729999999999997</v>
      </c>
      <c r="H49" s="218">
        <v>0</v>
      </c>
      <c r="I49" s="218">
        <v>42.92</v>
      </c>
      <c r="J49" s="218">
        <v>3.11</v>
      </c>
      <c r="K49" s="218">
        <v>375.35</v>
      </c>
      <c r="L49" s="218">
        <v>16.25</v>
      </c>
      <c r="M49" s="218">
        <v>51.99</v>
      </c>
      <c r="N49" s="218">
        <v>45.23</v>
      </c>
      <c r="O49" s="218">
        <v>2.56</v>
      </c>
      <c r="P49" s="218">
        <v>1.07</v>
      </c>
      <c r="Q49" s="218">
        <v>8.32</v>
      </c>
      <c r="R49" s="218">
        <v>9.89</v>
      </c>
      <c r="S49" s="218">
        <v>6.45</v>
      </c>
      <c r="T49" s="218">
        <v>1.75</v>
      </c>
      <c r="U49" s="218">
        <v>1.74</v>
      </c>
      <c r="V49" s="218">
        <v>6.2</v>
      </c>
      <c r="W49" s="218">
        <v>15.55</v>
      </c>
      <c r="X49" s="218">
        <v>50.29</v>
      </c>
      <c r="Y49" s="218">
        <v>0</v>
      </c>
      <c r="Z49" s="218">
        <v>64.239999999999995</v>
      </c>
      <c r="AA49" s="218">
        <v>20.29</v>
      </c>
      <c r="AB49" s="218">
        <v>0</v>
      </c>
      <c r="AC49" s="218">
        <v>0.37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15.83</v>
      </c>
      <c r="D50" s="218">
        <v>3.29</v>
      </c>
      <c r="E50" s="218">
        <v>0</v>
      </c>
      <c r="F50" s="218">
        <v>0</v>
      </c>
      <c r="G50" s="218">
        <v>36.729999999999997</v>
      </c>
      <c r="H50" s="218">
        <v>0</v>
      </c>
      <c r="I50" s="218">
        <v>42.92</v>
      </c>
      <c r="J50" s="218">
        <v>3.11</v>
      </c>
      <c r="K50" s="218">
        <v>375.35</v>
      </c>
      <c r="L50" s="218">
        <v>16.25</v>
      </c>
      <c r="M50" s="218">
        <v>51.99</v>
      </c>
      <c r="N50" s="218">
        <v>45.23</v>
      </c>
      <c r="O50" s="218">
        <v>2.56</v>
      </c>
      <c r="P50" s="218">
        <v>1.07</v>
      </c>
      <c r="Q50" s="218">
        <v>8.32</v>
      </c>
      <c r="R50" s="218">
        <v>9.89</v>
      </c>
      <c r="S50" s="218">
        <v>6.41</v>
      </c>
      <c r="T50" s="218">
        <v>1.75</v>
      </c>
      <c r="U50" s="218">
        <v>1.74</v>
      </c>
      <c r="V50" s="218">
        <v>6.2</v>
      </c>
      <c r="W50" s="218">
        <v>15.55</v>
      </c>
      <c r="X50" s="218">
        <v>50.29</v>
      </c>
      <c r="Y50" s="218">
        <v>0</v>
      </c>
      <c r="Z50" s="218">
        <v>64.239999999999995</v>
      </c>
      <c r="AA50" s="218">
        <v>20.29</v>
      </c>
      <c r="AB50" s="218">
        <v>0</v>
      </c>
      <c r="AC50" s="218">
        <v>0.37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15.83</v>
      </c>
      <c r="D51" s="218">
        <v>3.29</v>
      </c>
      <c r="E51" s="218">
        <v>0</v>
      </c>
      <c r="F51" s="218">
        <v>0</v>
      </c>
      <c r="G51" s="218">
        <v>36.729999999999997</v>
      </c>
      <c r="H51" s="218">
        <v>0</v>
      </c>
      <c r="I51" s="218">
        <v>43.23</v>
      </c>
      <c r="J51" s="218">
        <v>3.11</v>
      </c>
      <c r="K51" s="218">
        <v>375.35</v>
      </c>
      <c r="L51" s="218">
        <v>16.25</v>
      </c>
      <c r="M51" s="218">
        <v>51.99</v>
      </c>
      <c r="N51" s="218">
        <v>45.23</v>
      </c>
      <c r="O51" s="218">
        <v>2.56</v>
      </c>
      <c r="P51" s="218">
        <v>4.63</v>
      </c>
      <c r="Q51" s="218">
        <v>8.32</v>
      </c>
      <c r="R51" s="218">
        <v>9.89</v>
      </c>
      <c r="S51" s="218">
        <v>6.41</v>
      </c>
      <c r="T51" s="218">
        <v>1.75</v>
      </c>
      <c r="U51" s="218">
        <v>1.74</v>
      </c>
      <c r="V51" s="218">
        <v>6.2</v>
      </c>
      <c r="W51" s="218">
        <v>15.55</v>
      </c>
      <c r="X51" s="218">
        <v>50.29</v>
      </c>
      <c r="Y51" s="218">
        <v>0</v>
      </c>
      <c r="Z51" s="218">
        <v>64.239999999999995</v>
      </c>
      <c r="AA51" s="218">
        <v>20.29</v>
      </c>
      <c r="AB51" s="218">
        <v>0</v>
      </c>
      <c r="AC51" s="218">
        <v>-0.05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15.83</v>
      </c>
      <c r="D52" s="218">
        <v>3.29</v>
      </c>
      <c r="E52" s="218">
        <v>0</v>
      </c>
      <c r="F52" s="218">
        <v>0</v>
      </c>
      <c r="G52" s="218">
        <v>36.729999999999997</v>
      </c>
      <c r="H52" s="218">
        <v>0</v>
      </c>
      <c r="I52" s="218">
        <v>43.23</v>
      </c>
      <c r="J52" s="218">
        <v>3.11</v>
      </c>
      <c r="K52" s="218">
        <v>375.35</v>
      </c>
      <c r="L52" s="218">
        <v>16.25</v>
      </c>
      <c r="M52" s="218">
        <v>51.99</v>
      </c>
      <c r="N52" s="218">
        <v>45.23</v>
      </c>
      <c r="O52" s="218">
        <v>2.56</v>
      </c>
      <c r="P52" s="218">
        <v>5.52</v>
      </c>
      <c r="Q52" s="218">
        <v>8.32</v>
      </c>
      <c r="R52" s="218">
        <v>9.89</v>
      </c>
      <c r="S52" s="218">
        <v>6.41</v>
      </c>
      <c r="T52" s="218">
        <v>1.75</v>
      </c>
      <c r="U52" s="218">
        <v>1.74</v>
      </c>
      <c r="V52" s="218">
        <v>6.2</v>
      </c>
      <c r="W52" s="218">
        <v>15.55</v>
      </c>
      <c r="X52" s="218">
        <v>50.29</v>
      </c>
      <c r="Y52" s="218">
        <v>0</v>
      </c>
      <c r="Z52" s="218">
        <v>64.239999999999995</v>
      </c>
      <c r="AA52" s="218">
        <v>20.29</v>
      </c>
      <c r="AB52" s="218">
        <v>0</v>
      </c>
      <c r="AC52" s="218">
        <v>-0.05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15.83</v>
      </c>
      <c r="D53" s="218">
        <v>3.29</v>
      </c>
      <c r="E53" s="218">
        <v>0</v>
      </c>
      <c r="F53" s="218">
        <v>0</v>
      </c>
      <c r="G53" s="218">
        <v>36.729999999999997</v>
      </c>
      <c r="H53" s="218">
        <v>0</v>
      </c>
      <c r="I53" s="218">
        <v>46.64</v>
      </c>
      <c r="J53" s="218">
        <v>3.11</v>
      </c>
      <c r="K53" s="218">
        <v>375.35</v>
      </c>
      <c r="L53" s="218">
        <v>16.25</v>
      </c>
      <c r="M53" s="218">
        <v>51.99</v>
      </c>
      <c r="N53" s="218">
        <v>45.23</v>
      </c>
      <c r="O53" s="218">
        <v>2.56</v>
      </c>
      <c r="P53" s="218">
        <v>1</v>
      </c>
      <c r="Q53" s="218">
        <v>8.32</v>
      </c>
      <c r="R53" s="218">
        <v>9.89</v>
      </c>
      <c r="S53" s="218">
        <v>6.41</v>
      </c>
      <c r="T53" s="218">
        <v>1.75</v>
      </c>
      <c r="U53" s="218">
        <v>1.74</v>
      </c>
      <c r="V53" s="218">
        <v>6.2</v>
      </c>
      <c r="W53" s="218">
        <v>15.55</v>
      </c>
      <c r="X53" s="218">
        <v>50.29</v>
      </c>
      <c r="Y53" s="218">
        <v>0</v>
      </c>
      <c r="Z53" s="218">
        <v>64.239999999999995</v>
      </c>
      <c r="AA53" s="218">
        <v>20.29</v>
      </c>
      <c r="AB53" s="218">
        <v>0</v>
      </c>
      <c r="AC53" s="218">
        <v>-0.05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15.83</v>
      </c>
      <c r="D54" s="218">
        <v>3.29</v>
      </c>
      <c r="E54" s="218">
        <v>0</v>
      </c>
      <c r="F54" s="218">
        <v>0</v>
      </c>
      <c r="G54" s="218">
        <v>36.729999999999997</v>
      </c>
      <c r="H54" s="218">
        <v>0</v>
      </c>
      <c r="I54" s="218">
        <v>46.64</v>
      </c>
      <c r="J54" s="218">
        <v>3.11</v>
      </c>
      <c r="K54" s="218">
        <v>375.35</v>
      </c>
      <c r="L54" s="218">
        <v>16.25</v>
      </c>
      <c r="M54" s="218">
        <v>51.65</v>
      </c>
      <c r="N54" s="218">
        <v>45.23</v>
      </c>
      <c r="O54" s="218">
        <v>2.56</v>
      </c>
      <c r="P54" s="218">
        <v>1</v>
      </c>
      <c r="Q54" s="218">
        <v>8.32</v>
      </c>
      <c r="R54" s="218">
        <v>9.89</v>
      </c>
      <c r="S54" s="218">
        <v>6.41</v>
      </c>
      <c r="T54" s="218">
        <v>1.75</v>
      </c>
      <c r="U54" s="218">
        <v>1.74</v>
      </c>
      <c r="V54" s="218">
        <v>6.2</v>
      </c>
      <c r="W54" s="218">
        <v>15.55</v>
      </c>
      <c r="X54" s="218">
        <v>50.29</v>
      </c>
      <c r="Y54" s="218">
        <v>0</v>
      </c>
      <c r="Z54" s="218">
        <v>64.239999999999995</v>
      </c>
      <c r="AA54" s="218">
        <v>20.29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15.83</v>
      </c>
      <c r="D55" s="218">
        <v>3.29</v>
      </c>
      <c r="E55" s="218">
        <v>0</v>
      </c>
      <c r="F55" s="218">
        <v>0</v>
      </c>
      <c r="G55" s="218">
        <v>36.729999999999997</v>
      </c>
      <c r="H55" s="218">
        <v>0</v>
      </c>
      <c r="I55" s="218">
        <v>46.64</v>
      </c>
      <c r="J55" s="218">
        <v>3.11</v>
      </c>
      <c r="K55" s="218">
        <v>375.35</v>
      </c>
      <c r="L55" s="218">
        <v>16.25</v>
      </c>
      <c r="M55" s="218">
        <v>51.65</v>
      </c>
      <c r="N55" s="218">
        <v>45.23</v>
      </c>
      <c r="O55" s="218">
        <v>2.56</v>
      </c>
      <c r="P55" s="218">
        <v>2.78</v>
      </c>
      <c r="Q55" s="218">
        <v>8.32</v>
      </c>
      <c r="R55" s="218">
        <v>9.89</v>
      </c>
      <c r="S55" s="218">
        <v>6.41</v>
      </c>
      <c r="T55" s="218">
        <v>1.75</v>
      </c>
      <c r="U55" s="218">
        <v>1.74</v>
      </c>
      <c r="V55" s="218">
        <v>6.2</v>
      </c>
      <c r="W55" s="218">
        <v>15.55</v>
      </c>
      <c r="X55" s="218">
        <v>50.29</v>
      </c>
      <c r="Y55" s="218">
        <v>0</v>
      </c>
      <c r="Z55" s="218">
        <v>64.239999999999995</v>
      </c>
      <c r="AA55" s="218">
        <v>20.29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15.83</v>
      </c>
      <c r="D56" s="218">
        <v>3.29</v>
      </c>
      <c r="E56" s="218">
        <v>0</v>
      </c>
      <c r="F56" s="218">
        <v>0</v>
      </c>
      <c r="G56" s="218">
        <v>36.729999999999997</v>
      </c>
      <c r="H56" s="218">
        <v>0</v>
      </c>
      <c r="I56" s="218">
        <v>46.64</v>
      </c>
      <c r="J56" s="218">
        <v>3.11</v>
      </c>
      <c r="K56" s="218">
        <v>375.35</v>
      </c>
      <c r="L56" s="218">
        <v>16.25</v>
      </c>
      <c r="M56" s="218">
        <v>49.11</v>
      </c>
      <c r="N56" s="218">
        <v>45.23</v>
      </c>
      <c r="O56" s="218">
        <v>2.56</v>
      </c>
      <c r="P56" s="218">
        <v>2.78</v>
      </c>
      <c r="Q56" s="218">
        <v>8.32</v>
      </c>
      <c r="R56" s="218">
        <v>9.89</v>
      </c>
      <c r="S56" s="218">
        <v>6.41</v>
      </c>
      <c r="T56" s="218">
        <v>1.75</v>
      </c>
      <c r="U56" s="218">
        <v>1.74</v>
      </c>
      <c r="V56" s="218">
        <v>6.2</v>
      </c>
      <c r="W56" s="218">
        <v>15.55</v>
      </c>
      <c r="X56" s="218">
        <v>50.29</v>
      </c>
      <c r="Y56" s="218">
        <v>0</v>
      </c>
      <c r="Z56" s="218">
        <v>64.239999999999995</v>
      </c>
      <c r="AA56" s="218">
        <v>20.29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15.83</v>
      </c>
      <c r="D57" s="218">
        <v>3.29</v>
      </c>
      <c r="E57" s="218">
        <v>0</v>
      </c>
      <c r="F57" s="218">
        <v>0</v>
      </c>
      <c r="G57" s="218">
        <v>36.729999999999997</v>
      </c>
      <c r="H57" s="218">
        <v>0</v>
      </c>
      <c r="I57" s="218">
        <v>46.64</v>
      </c>
      <c r="J57" s="218">
        <v>3.11</v>
      </c>
      <c r="K57" s="218">
        <v>375.35</v>
      </c>
      <c r="L57" s="218">
        <v>16.25</v>
      </c>
      <c r="M57" s="218">
        <v>49.11</v>
      </c>
      <c r="N57" s="218">
        <v>45.22</v>
      </c>
      <c r="O57" s="218">
        <v>45.59</v>
      </c>
      <c r="P57" s="218">
        <v>17.97</v>
      </c>
      <c r="Q57" s="218">
        <v>8.32</v>
      </c>
      <c r="R57" s="218">
        <v>9.9700000000000006</v>
      </c>
      <c r="S57" s="218">
        <v>6.15</v>
      </c>
      <c r="T57" s="218">
        <v>1.75</v>
      </c>
      <c r="U57" s="218">
        <v>1.74</v>
      </c>
      <c r="V57" s="218">
        <v>6.2</v>
      </c>
      <c r="W57" s="218">
        <v>15.55</v>
      </c>
      <c r="X57" s="218">
        <v>50.29</v>
      </c>
      <c r="Y57" s="218">
        <v>0</v>
      </c>
      <c r="Z57" s="218">
        <v>64.52</v>
      </c>
      <c r="AA57" s="218">
        <v>20.29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15.83</v>
      </c>
      <c r="D58" s="218">
        <v>3.29</v>
      </c>
      <c r="E58" s="218">
        <v>0</v>
      </c>
      <c r="F58" s="218">
        <v>0</v>
      </c>
      <c r="G58" s="218">
        <v>36.729999999999997</v>
      </c>
      <c r="H58" s="218">
        <v>0</v>
      </c>
      <c r="I58" s="218">
        <v>46.64</v>
      </c>
      <c r="J58" s="218">
        <v>3.11</v>
      </c>
      <c r="K58" s="218">
        <v>375.35</v>
      </c>
      <c r="L58" s="218">
        <v>16.25</v>
      </c>
      <c r="M58" s="218">
        <v>49.11</v>
      </c>
      <c r="N58" s="218">
        <v>45.22</v>
      </c>
      <c r="O58" s="218">
        <v>48.14</v>
      </c>
      <c r="P58" s="218">
        <v>17.97</v>
      </c>
      <c r="Q58" s="218">
        <v>8.32</v>
      </c>
      <c r="R58" s="218">
        <v>9.9700000000000006</v>
      </c>
      <c r="S58" s="218">
        <v>6.15</v>
      </c>
      <c r="T58" s="218">
        <v>1.75</v>
      </c>
      <c r="U58" s="218">
        <v>1.74</v>
      </c>
      <c r="V58" s="218">
        <v>6.2</v>
      </c>
      <c r="W58" s="218">
        <v>15.55</v>
      </c>
      <c r="X58" s="218">
        <v>50.29</v>
      </c>
      <c r="Y58" s="218">
        <v>0</v>
      </c>
      <c r="Z58" s="218">
        <v>64.239999999999995</v>
      </c>
      <c r="AA58" s="218">
        <v>20.29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15.83</v>
      </c>
      <c r="D59" s="218">
        <v>3.29</v>
      </c>
      <c r="E59" s="218">
        <v>0</v>
      </c>
      <c r="F59" s="218">
        <v>0</v>
      </c>
      <c r="G59" s="218">
        <v>36.729999999999997</v>
      </c>
      <c r="H59" s="218">
        <v>0</v>
      </c>
      <c r="I59" s="218">
        <v>46.64</v>
      </c>
      <c r="J59" s="218">
        <v>3.11</v>
      </c>
      <c r="K59" s="218">
        <v>388.22</v>
      </c>
      <c r="L59" s="218">
        <v>16.25</v>
      </c>
      <c r="M59" s="218">
        <v>49.12</v>
      </c>
      <c r="N59" s="218">
        <v>45.22</v>
      </c>
      <c r="O59" s="218">
        <v>48.21</v>
      </c>
      <c r="P59" s="218">
        <v>17.97</v>
      </c>
      <c r="Q59" s="218">
        <v>8.32</v>
      </c>
      <c r="R59" s="218">
        <v>9.9700000000000006</v>
      </c>
      <c r="S59" s="218">
        <v>6.15</v>
      </c>
      <c r="T59" s="218">
        <v>1.75</v>
      </c>
      <c r="U59" s="218">
        <v>1.74</v>
      </c>
      <c r="V59" s="218">
        <v>6.2</v>
      </c>
      <c r="W59" s="218">
        <v>15.55</v>
      </c>
      <c r="X59" s="218">
        <v>50.29</v>
      </c>
      <c r="Y59" s="218">
        <v>0</v>
      </c>
      <c r="Z59" s="218">
        <v>64.239999999999995</v>
      </c>
      <c r="AA59" s="218">
        <v>20.29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15.83</v>
      </c>
      <c r="D60" s="218">
        <v>3.29</v>
      </c>
      <c r="E60" s="218">
        <v>0</v>
      </c>
      <c r="F60" s="218">
        <v>0</v>
      </c>
      <c r="G60" s="218">
        <v>36.729999999999997</v>
      </c>
      <c r="H60" s="218">
        <v>0</v>
      </c>
      <c r="I60" s="218">
        <v>46.64</v>
      </c>
      <c r="J60" s="218">
        <v>3.11</v>
      </c>
      <c r="K60" s="218">
        <v>388.22</v>
      </c>
      <c r="L60" s="218">
        <v>16.25</v>
      </c>
      <c r="M60" s="218">
        <v>49.12</v>
      </c>
      <c r="N60" s="218">
        <v>45.22</v>
      </c>
      <c r="O60" s="218">
        <v>48.21</v>
      </c>
      <c r="P60" s="218">
        <v>17.97</v>
      </c>
      <c r="Q60" s="218">
        <v>8.32</v>
      </c>
      <c r="R60" s="218">
        <v>9.9700000000000006</v>
      </c>
      <c r="S60" s="218">
        <v>6.15</v>
      </c>
      <c r="T60" s="218">
        <v>1.75</v>
      </c>
      <c r="U60" s="218">
        <v>1.74</v>
      </c>
      <c r="V60" s="218">
        <v>6.2</v>
      </c>
      <c r="W60" s="218">
        <v>15.55</v>
      </c>
      <c r="X60" s="218">
        <v>50.29</v>
      </c>
      <c r="Y60" s="218">
        <v>0</v>
      </c>
      <c r="Z60" s="218">
        <v>64.239999999999995</v>
      </c>
      <c r="AA60" s="218">
        <v>20.29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15.83</v>
      </c>
      <c r="D61" s="218">
        <v>3.29</v>
      </c>
      <c r="E61" s="218">
        <v>0</v>
      </c>
      <c r="F61" s="218">
        <v>0</v>
      </c>
      <c r="G61" s="218">
        <v>36.729999999999997</v>
      </c>
      <c r="H61" s="218">
        <v>0</v>
      </c>
      <c r="I61" s="218">
        <v>46.64</v>
      </c>
      <c r="J61" s="218">
        <v>3.11</v>
      </c>
      <c r="K61" s="218">
        <v>388.22</v>
      </c>
      <c r="L61" s="218">
        <v>16.25</v>
      </c>
      <c r="M61" s="218">
        <v>49.12</v>
      </c>
      <c r="N61" s="218">
        <v>45.22</v>
      </c>
      <c r="O61" s="218">
        <v>48.21</v>
      </c>
      <c r="P61" s="218">
        <v>17.97</v>
      </c>
      <c r="Q61" s="218">
        <v>8.32</v>
      </c>
      <c r="R61" s="218">
        <v>9.93</v>
      </c>
      <c r="S61" s="218">
        <v>6.15</v>
      </c>
      <c r="T61" s="218">
        <v>1.75</v>
      </c>
      <c r="U61" s="218">
        <v>1.74</v>
      </c>
      <c r="V61" s="218">
        <v>6.2</v>
      </c>
      <c r="W61" s="218">
        <v>15.55</v>
      </c>
      <c r="X61" s="218">
        <v>50.29</v>
      </c>
      <c r="Y61" s="218">
        <v>0</v>
      </c>
      <c r="Z61" s="218">
        <v>64.239999999999995</v>
      </c>
      <c r="AA61" s="218">
        <v>20.29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15.83</v>
      </c>
      <c r="D62" s="218">
        <v>3.29</v>
      </c>
      <c r="E62" s="218">
        <v>0</v>
      </c>
      <c r="F62" s="218">
        <v>0</v>
      </c>
      <c r="G62" s="218">
        <v>36.729999999999997</v>
      </c>
      <c r="H62" s="218">
        <v>0</v>
      </c>
      <c r="I62" s="218">
        <v>46.64</v>
      </c>
      <c r="J62" s="218">
        <v>3.11</v>
      </c>
      <c r="K62" s="218">
        <v>515.35</v>
      </c>
      <c r="L62" s="218">
        <v>16.25</v>
      </c>
      <c r="M62" s="218">
        <v>49.12</v>
      </c>
      <c r="N62" s="218">
        <v>45.22</v>
      </c>
      <c r="O62" s="218">
        <v>48.21</v>
      </c>
      <c r="P62" s="218">
        <v>17.97</v>
      </c>
      <c r="Q62" s="218">
        <v>8.32</v>
      </c>
      <c r="R62" s="218">
        <v>9.93</v>
      </c>
      <c r="S62" s="218">
        <v>6.15</v>
      </c>
      <c r="T62" s="218">
        <v>1.75</v>
      </c>
      <c r="U62" s="218">
        <v>1.74</v>
      </c>
      <c r="V62" s="218">
        <v>6.2</v>
      </c>
      <c r="W62" s="218">
        <v>15.55</v>
      </c>
      <c r="X62" s="218">
        <v>50.29</v>
      </c>
      <c r="Y62" s="218">
        <v>0</v>
      </c>
      <c r="Z62" s="218">
        <v>64.239999999999995</v>
      </c>
      <c r="AA62" s="218">
        <v>20.29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15.83</v>
      </c>
      <c r="D63" s="218">
        <v>3.29</v>
      </c>
      <c r="E63" s="218">
        <v>0</v>
      </c>
      <c r="F63" s="218">
        <v>0</v>
      </c>
      <c r="G63" s="218">
        <v>36.729999999999997</v>
      </c>
      <c r="H63" s="218">
        <v>0</v>
      </c>
      <c r="I63" s="218">
        <v>46.64</v>
      </c>
      <c r="J63" s="218">
        <v>3.11</v>
      </c>
      <c r="K63" s="218">
        <v>515.35</v>
      </c>
      <c r="L63" s="218">
        <v>16.25</v>
      </c>
      <c r="M63" s="218">
        <v>51.99</v>
      </c>
      <c r="N63" s="218">
        <v>45.23</v>
      </c>
      <c r="O63" s="218">
        <v>62.75</v>
      </c>
      <c r="P63" s="218">
        <v>17.41</v>
      </c>
      <c r="Q63" s="218">
        <v>8.32</v>
      </c>
      <c r="R63" s="218">
        <v>9.93</v>
      </c>
      <c r="S63" s="218">
        <v>6.15</v>
      </c>
      <c r="T63" s="218">
        <v>1.75</v>
      </c>
      <c r="U63" s="218">
        <v>1.74</v>
      </c>
      <c r="V63" s="218">
        <v>6.2</v>
      </c>
      <c r="W63" s="218">
        <v>15.55</v>
      </c>
      <c r="X63" s="218">
        <v>50.29</v>
      </c>
      <c r="Y63" s="218">
        <v>0</v>
      </c>
      <c r="Z63" s="218">
        <v>64.239999999999995</v>
      </c>
      <c r="AA63" s="218">
        <v>20.29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15.83</v>
      </c>
      <c r="D64" s="218">
        <v>3.29</v>
      </c>
      <c r="E64" s="218">
        <v>0</v>
      </c>
      <c r="F64" s="218">
        <v>0</v>
      </c>
      <c r="G64" s="218">
        <v>36.729999999999997</v>
      </c>
      <c r="H64" s="218">
        <v>0</v>
      </c>
      <c r="I64" s="218">
        <v>46.64</v>
      </c>
      <c r="J64" s="218">
        <v>3.11</v>
      </c>
      <c r="K64" s="218">
        <v>515.35</v>
      </c>
      <c r="L64" s="218">
        <v>16.25</v>
      </c>
      <c r="M64" s="218">
        <v>51.99</v>
      </c>
      <c r="N64" s="218">
        <v>45.23</v>
      </c>
      <c r="O64" s="218">
        <v>62.12</v>
      </c>
      <c r="P64" s="218">
        <v>17.41</v>
      </c>
      <c r="Q64" s="218">
        <v>8.32</v>
      </c>
      <c r="R64" s="218">
        <v>9.93</v>
      </c>
      <c r="S64" s="218">
        <v>6.15</v>
      </c>
      <c r="T64" s="218">
        <v>1.75</v>
      </c>
      <c r="U64" s="218">
        <v>1.74</v>
      </c>
      <c r="V64" s="218">
        <v>6.2</v>
      </c>
      <c r="W64" s="218">
        <v>15.55</v>
      </c>
      <c r="X64" s="218">
        <v>50.29</v>
      </c>
      <c r="Y64" s="218">
        <v>0</v>
      </c>
      <c r="Z64" s="218">
        <v>64.239999999999995</v>
      </c>
      <c r="AA64" s="218">
        <v>20.29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15.83</v>
      </c>
      <c r="D65" s="218">
        <v>3.29</v>
      </c>
      <c r="E65" s="218">
        <v>0</v>
      </c>
      <c r="F65" s="218">
        <v>0</v>
      </c>
      <c r="G65" s="218">
        <v>36.729999999999997</v>
      </c>
      <c r="H65" s="218">
        <v>0</v>
      </c>
      <c r="I65" s="218">
        <v>46.64</v>
      </c>
      <c r="J65" s="218">
        <v>3.11</v>
      </c>
      <c r="K65" s="218">
        <v>515.35</v>
      </c>
      <c r="L65" s="218">
        <v>16.25</v>
      </c>
      <c r="M65" s="218">
        <v>52.48</v>
      </c>
      <c r="N65" s="218">
        <v>45.55</v>
      </c>
      <c r="O65" s="218">
        <v>62.12</v>
      </c>
      <c r="P65" s="218">
        <v>9.3699999999999992</v>
      </c>
      <c r="Q65" s="218">
        <v>8.32</v>
      </c>
      <c r="R65" s="218">
        <v>9.93</v>
      </c>
      <c r="S65" s="218">
        <v>6.15</v>
      </c>
      <c r="T65" s="218">
        <v>1.75</v>
      </c>
      <c r="U65" s="218">
        <v>1.74</v>
      </c>
      <c r="V65" s="218">
        <v>6.2</v>
      </c>
      <c r="W65" s="218">
        <v>15.55</v>
      </c>
      <c r="X65" s="218">
        <v>50.29</v>
      </c>
      <c r="Y65" s="218">
        <v>0</v>
      </c>
      <c r="Z65" s="218">
        <v>64.239999999999995</v>
      </c>
      <c r="AA65" s="218">
        <v>20.29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15.83</v>
      </c>
      <c r="D66" s="218">
        <v>3.29</v>
      </c>
      <c r="E66" s="218">
        <v>0</v>
      </c>
      <c r="F66" s="218">
        <v>0</v>
      </c>
      <c r="G66" s="218">
        <v>36.729999999999997</v>
      </c>
      <c r="H66" s="218">
        <v>0</v>
      </c>
      <c r="I66" s="218">
        <v>46.64</v>
      </c>
      <c r="J66" s="218">
        <v>3.11</v>
      </c>
      <c r="K66" s="218">
        <v>515.35</v>
      </c>
      <c r="L66" s="218">
        <v>16.25</v>
      </c>
      <c r="M66" s="218">
        <v>52.48</v>
      </c>
      <c r="N66" s="218">
        <v>45.55</v>
      </c>
      <c r="O66" s="218">
        <v>62.12</v>
      </c>
      <c r="P66" s="218">
        <v>9.8699999999999992</v>
      </c>
      <c r="Q66" s="218">
        <v>8.32</v>
      </c>
      <c r="R66" s="218">
        <v>9.93</v>
      </c>
      <c r="S66" s="218">
        <v>6.15</v>
      </c>
      <c r="T66" s="218">
        <v>1.75</v>
      </c>
      <c r="U66" s="218">
        <v>1.74</v>
      </c>
      <c r="V66" s="218">
        <v>6.2</v>
      </c>
      <c r="W66" s="218">
        <v>15.55</v>
      </c>
      <c r="X66" s="218">
        <v>50.29</v>
      </c>
      <c r="Y66" s="218">
        <v>0</v>
      </c>
      <c r="Z66" s="218">
        <v>64.239999999999995</v>
      </c>
      <c r="AA66" s="218">
        <v>20.29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15.83</v>
      </c>
      <c r="D67" s="218">
        <v>3.29</v>
      </c>
      <c r="E67" s="218">
        <v>0</v>
      </c>
      <c r="F67" s="218">
        <v>0</v>
      </c>
      <c r="G67" s="218">
        <v>36.729999999999997</v>
      </c>
      <c r="H67" s="218">
        <v>0</v>
      </c>
      <c r="I67" s="218">
        <v>46.64</v>
      </c>
      <c r="J67" s="218">
        <v>3.11</v>
      </c>
      <c r="K67" s="218">
        <v>515.35</v>
      </c>
      <c r="L67" s="218">
        <v>16.25</v>
      </c>
      <c r="M67" s="218">
        <v>52.48</v>
      </c>
      <c r="N67" s="218">
        <v>45.55</v>
      </c>
      <c r="O67" s="218">
        <v>62.12</v>
      </c>
      <c r="P67" s="218">
        <v>9.8699999999999992</v>
      </c>
      <c r="Q67" s="218">
        <v>8.32</v>
      </c>
      <c r="R67" s="218">
        <v>9.93</v>
      </c>
      <c r="S67" s="218">
        <v>6.15</v>
      </c>
      <c r="T67" s="218">
        <v>1.75</v>
      </c>
      <c r="U67" s="218">
        <v>1.74</v>
      </c>
      <c r="V67" s="218">
        <v>6.2</v>
      </c>
      <c r="W67" s="218">
        <v>15.55</v>
      </c>
      <c r="X67" s="218">
        <v>50.29</v>
      </c>
      <c r="Y67" s="218">
        <v>0</v>
      </c>
      <c r="Z67" s="218">
        <v>64.239999999999995</v>
      </c>
      <c r="AA67" s="218">
        <v>20.29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15.83</v>
      </c>
      <c r="D68" s="218">
        <v>3.29</v>
      </c>
      <c r="E68" s="218">
        <v>0</v>
      </c>
      <c r="F68" s="218">
        <v>0</v>
      </c>
      <c r="G68" s="218">
        <v>36.729999999999997</v>
      </c>
      <c r="H68" s="218">
        <v>0</v>
      </c>
      <c r="I68" s="218">
        <v>46.64</v>
      </c>
      <c r="J68" s="218">
        <v>3.11</v>
      </c>
      <c r="K68" s="218">
        <v>515.35</v>
      </c>
      <c r="L68" s="218">
        <v>16.25</v>
      </c>
      <c r="M68" s="218">
        <v>52.48</v>
      </c>
      <c r="N68" s="218">
        <v>45.55</v>
      </c>
      <c r="O68" s="218">
        <v>62.12</v>
      </c>
      <c r="P68" s="218">
        <v>9.8699999999999992</v>
      </c>
      <c r="Q68" s="218">
        <v>8.32</v>
      </c>
      <c r="R68" s="218">
        <v>9.93</v>
      </c>
      <c r="S68" s="218">
        <v>6.15</v>
      </c>
      <c r="T68" s="218">
        <v>1.75</v>
      </c>
      <c r="U68" s="218">
        <v>1.74</v>
      </c>
      <c r="V68" s="218">
        <v>6.2</v>
      </c>
      <c r="W68" s="218">
        <v>15.55</v>
      </c>
      <c r="X68" s="218">
        <v>50.29</v>
      </c>
      <c r="Y68" s="218">
        <v>0</v>
      </c>
      <c r="Z68" s="218">
        <v>64.239999999999995</v>
      </c>
      <c r="AA68" s="218">
        <v>20.29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15.83</v>
      </c>
      <c r="D69" s="218">
        <v>3.29</v>
      </c>
      <c r="E69" s="218">
        <v>0</v>
      </c>
      <c r="F69" s="218">
        <v>0</v>
      </c>
      <c r="G69" s="218">
        <v>36.729999999999997</v>
      </c>
      <c r="H69" s="218">
        <v>0</v>
      </c>
      <c r="I69" s="218">
        <v>46.64</v>
      </c>
      <c r="J69" s="218">
        <v>3.11</v>
      </c>
      <c r="K69" s="218">
        <v>515.35</v>
      </c>
      <c r="L69" s="218">
        <v>16.25</v>
      </c>
      <c r="M69" s="218">
        <v>52.48</v>
      </c>
      <c r="N69" s="218">
        <v>45.55</v>
      </c>
      <c r="O69" s="218">
        <v>62.12</v>
      </c>
      <c r="P69" s="218">
        <v>9.8699999999999992</v>
      </c>
      <c r="Q69" s="218">
        <v>8.32</v>
      </c>
      <c r="R69" s="218">
        <v>9.93</v>
      </c>
      <c r="S69" s="218">
        <v>6.15</v>
      </c>
      <c r="T69" s="218">
        <v>1.75</v>
      </c>
      <c r="U69" s="218">
        <v>1.74</v>
      </c>
      <c r="V69" s="218">
        <v>6.2</v>
      </c>
      <c r="W69" s="218">
        <v>15.55</v>
      </c>
      <c r="X69" s="218">
        <v>50.29</v>
      </c>
      <c r="Y69" s="218">
        <v>0</v>
      </c>
      <c r="Z69" s="218">
        <v>64.239999999999995</v>
      </c>
      <c r="AA69" s="218">
        <v>20.29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15.83</v>
      </c>
      <c r="D70" s="218">
        <v>3.29</v>
      </c>
      <c r="E70" s="218">
        <v>0</v>
      </c>
      <c r="F70" s="218">
        <v>0</v>
      </c>
      <c r="G70" s="218">
        <v>36.729999999999997</v>
      </c>
      <c r="H70" s="218">
        <v>0</v>
      </c>
      <c r="I70" s="218">
        <v>46.64</v>
      </c>
      <c r="J70" s="218">
        <v>3.11</v>
      </c>
      <c r="K70" s="218">
        <v>515.35</v>
      </c>
      <c r="L70" s="218">
        <v>16.25</v>
      </c>
      <c r="M70" s="218">
        <v>52.48</v>
      </c>
      <c r="N70" s="218">
        <v>45.55</v>
      </c>
      <c r="O70" s="218">
        <v>62.12</v>
      </c>
      <c r="P70" s="218">
        <v>9.8699999999999992</v>
      </c>
      <c r="Q70" s="218">
        <v>8.32</v>
      </c>
      <c r="R70" s="218">
        <v>9.93</v>
      </c>
      <c r="S70" s="218">
        <v>6.15</v>
      </c>
      <c r="T70" s="218">
        <v>1.75</v>
      </c>
      <c r="U70" s="218">
        <v>1.74</v>
      </c>
      <c r="V70" s="218">
        <v>6.2</v>
      </c>
      <c r="W70" s="218">
        <v>15.55</v>
      </c>
      <c r="X70" s="218">
        <v>50.29</v>
      </c>
      <c r="Y70" s="218">
        <v>0</v>
      </c>
      <c r="Z70" s="218">
        <v>64.239999999999995</v>
      </c>
      <c r="AA70" s="218">
        <v>20.29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15.83</v>
      </c>
      <c r="D71" s="218">
        <v>3.29</v>
      </c>
      <c r="E71" s="218">
        <v>0</v>
      </c>
      <c r="F71" s="218">
        <v>0</v>
      </c>
      <c r="G71" s="218">
        <v>36.729999999999997</v>
      </c>
      <c r="H71" s="218">
        <v>0</v>
      </c>
      <c r="I71" s="218">
        <v>46.64</v>
      </c>
      <c r="J71" s="218">
        <v>3.11</v>
      </c>
      <c r="K71" s="218">
        <v>515.35</v>
      </c>
      <c r="L71" s="218">
        <v>16.25</v>
      </c>
      <c r="M71" s="218">
        <v>3.05</v>
      </c>
      <c r="N71" s="218">
        <v>1.84</v>
      </c>
      <c r="O71" s="218">
        <v>17.23</v>
      </c>
      <c r="P71" s="218">
        <v>0.97</v>
      </c>
      <c r="Q71" s="218">
        <v>8.32</v>
      </c>
      <c r="R71" s="218">
        <v>9.93</v>
      </c>
      <c r="S71" s="218">
        <v>6.15</v>
      </c>
      <c r="T71" s="218">
        <v>1.75</v>
      </c>
      <c r="U71" s="218">
        <v>1.74</v>
      </c>
      <c r="V71" s="218">
        <v>6.2</v>
      </c>
      <c r="W71" s="218">
        <v>15.55</v>
      </c>
      <c r="X71" s="218">
        <v>55.02</v>
      </c>
      <c r="Y71" s="218">
        <v>0</v>
      </c>
      <c r="Z71" s="218">
        <v>66.180000000000007</v>
      </c>
      <c r="AA71" s="218">
        <v>20.29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15.59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15.83</v>
      </c>
      <c r="D72" s="218">
        <v>3.29</v>
      </c>
      <c r="E72" s="218">
        <v>0</v>
      </c>
      <c r="F72" s="218">
        <v>0</v>
      </c>
      <c r="G72" s="218">
        <v>36.729999999999997</v>
      </c>
      <c r="H72" s="218">
        <v>0</v>
      </c>
      <c r="I72" s="218">
        <v>46.64</v>
      </c>
      <c r="J72" s="218">
        <v>3.11</v>
      </c>
      <c r="K72" s="218">
        <v>515.35</v>
      </c>
      <c r="L72" s="218">
        <v>16.25</v>
      </c>
      <c r="M72" s="218">
        <v>2.23</v>
      </c>
      <c r="N72" s="218">
        <v>1.84</v>
      </c>
      <c r="O72" s="218">
        <v>2.71</v>
      </c>
      <c r="P72" s="218">
        <v>0.82</v>
      </c>
      <c r="Q72" s="218">
        <v>8.32</v>
      </c>
      <c r="R72" s="218">
        <v>9.93</v>
      </c>
      <c r="S72" s="218">
        <v>6.15</v>
      </c>
      <c r="T72" s="218">
        <v>1.75</v>
      </c>
      <c r="U72" s="218">
        <v>1.74</v>
      </c>
      <c r="V72" s="218">
        <v>6.2</v>
      </c>
      <c r="W72" s="218">
        <v>15.55</v>
      </c>
      <c r="X72" s="218">
        <v>50.68</v>
      </c>
      <c r="Y72" s="218">
        <v>0</v>
      </c>
      <c r="Z72" s="218">
        <v>66.180000000000007</v>
      </c>
      <c r="AA72" s="218">
        <v>20.29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15.59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15.83</v>
      </c>
      <c r="D73" s="218">
        <v>3.29</v>
      </c>
      <c r="E73" s="218">
        <v>0</v>
      </c>
      <c r="F73" s="218">
        <v>0</v>
      </c>
      <c r="G73" s="218">
        <v>36.729999999999997</v>
      </c>
      <c r="H73" s="218">
        <v>0</v>
      </c>
      <c r="I73" s="218">
        <v>46.64</v>
      </c>
      <c r="J73" s="218">
        <v>3.11</v>
      </c>
      <c r="K73" s="218">
        <v>515.35</v>
      </c>
      <c r="L73" s="218">
        <v>16.25</v>
      </c>
      <c r="M73" s="218">
        <v>2.23</v>
      </c>
      <c r="N73" s="218">
        <v>1.84</v>
      </c>
      <c r="O73" s="218">
        <v>2.56</v>
      </c>
      <c r="P73" s="218">
        <v>0.82</v>
      </c>
      <c r="Q73" s="218">
        <v>8.32</v>
      </c>
      <c r="R73" s="218">
        <v>9.9700000000000006</v>
      </c>
      <c r="S73" s="218">
        <v>6.15</v>
      </c>
      <c r="T73" s="218">
        <v>1.75</v>
      </c>
      <c r="U73" s="218">
        <v>1.74</v>
      </c>
      <c r="V73" s="218">
        <v>6.2</v>
      </c>
      <c r="W73" s="218">
        <v>15.55</v>
      </c>
      <c r="X73" s="218">
        <v>2.17</v>
      </c>
      <c r="Y73" s="218">
        <v>0</v>
      </c>
      <c r="Z73" s="218">
        <v>64.239999999999995</v>
      </c>
      <c r="AA73" s="218">
        <v>20.29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15.59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15.83</v>
      </c>
      <c r="D74" s="218">
        <v>3.29</v>
      </c>
      <c r="E74" s="218">
        <v>0</v>
      </c>
      <c r="F74" s="218">
        <v>0</v>
      </c>
      <c r="G74" s="218">
        <v>36.729999999999997</v>
      </c>
      <c r="H74" s="218">
        <v>0</v>
      </c>
      <c r="I74" s="218">
        <v>46.64</v>
      </c>
      <c r="J74" s="218">
        <v>3.11</v>
      </c>
      <c r="K74" s="218">
        <v>515.35</v>
      </c>
      <c r="L74" s="218">
        <v>16.25</v>
      </c>
      <c r="M74" s="218">
        <v>2.23</v>
      </c>
      <c r="N74" s="218">
        <v>1.84</v>
      </c>
      <c r="O74" s="218">
        <v>2.56</v>
      </c>
      <c r="P74" s="218">
        <v>0.82</v>
      </c>
      <c r="Q74" s="218">
        <v>8.32</v>
      </c>
      <c r="R74" s="218">
        <v>9.9700000000000006</v>
      </c>
      <c r="S74" s="218">
        <v>6.15</v>
      </c>
      <c r="T74" s="218">
        <v>1.75</v>
      </c>
      <c r="U74" s="218">
        <v>1.74</v>
      </c>
      <c r="V74" s="218">
        <v>6.2</v>
      </c>
      <c r="W74" s="218">
        <v>15.55</v>
      </c>
      <c r="X74" s="218">
        <v>2.17</v>
      </c>
      <c r="Y74" s="218">
        <v>0</v>
      </c>
      <c r="Z74" s="218">
        <v>64.239999999999995</v>
      </c>
      <c r="AA74" s="218">
        <v>20.29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15.59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16.13</v>
      </c>
      <c r="D75" s="218">
        <v>3.29</v>
      </c>
      <c r="E75" s="218">
        <v>0</v>
      </c>
      <c r="F75" s="218">
        <v>0</v>
      </c>
      <c r="G75" s="218">
        <v>36.729999999999997</v>
      </c>
      <c r="H75" s="218">
        <v>0</v>
      </c>
      <c r="I75" s="218">
        <v>46.64</v>
      </c>
      <c r="J75" s="218">
        <v>3.11</v>
      </c>
      <c r="K75" s="218">
        <v>515.35</v>
      </c>
      <c r="L75" s="218">
        <v>16.25</v>
      </c>
      <c r="M75" s="218">
        <v>2.23</v>
      </c>
      <c r="N75" s="218">
        <v>1.84</v>
      </c>
      <c r="O75" s="218">
        <v>2.56</v>
      </c>
      <c r="P75" s="218">
        <v>0.9</v>
      </c>
      <c r="Q75" s="218">
        <v>8.31</v>
      </c>
      <c r="R75" s="218">
        <v>9.9700000000000006</v>
      </c>
      <c r="S75" s="218">
        <v>6.13</v>
      </c>
      <c r="T75" s="218">
        <v>1.75</v>
      </c>
      <c r="U75" s="218">
        <v>1.74</v>
      </c>
      <c r="V75" s="218">
        <v>6.2</v>
      </c>
      <c r="W75" s="218">
        <v>15.55</v>
      </c>
      <c r="X75" s="218">
        <v>2.17</v>
      </c>
      <c r="Y75" s="218">
        <v>0</v>
      </c>
      <c r="Z75" s="218">
        <v>11.05</v>
      </c>
      <c r="AA75" s="218">
        <v>20.29</v>
      </c>
      <c r="AB75" s="218">
        <v>0</v>
      </c>
      <c r="AC75" s="218">
        <v>0.37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15.59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16.13</v>
      </c>
      <c r="D76" s="218">
        <v>3.29</v>
      </c>
      <c r="E76" s="218">
        <v>0</v>
      </c>
      <c r="F76" s="218">
        <v>0</v>
      </c>
      <c r="G76" s="218">
        <v>36.729999999999997</v>
      </c>
      <c r="H76" s="218">
        <v>0</v>
      </c>
      <c r="I76" s="218">
        <v>46.64</v>
      </c>
      <c r="J76" s="218">
        <v>3.11</v>
      </c>
      <c r="K76" s="218">
        <v>515.35</v>
      </c>
      <c r="L76" s="218">
        <v>16.25</v>
      </c>
      <c r="M76" s="218">
        <v>2.23</v>
      </c>
      <c r="N76" s="218">
        <v>1.84</v>
      </c>
      <c r="O76" s="218">
        <v>2.56</v>
      </c>
      <c r="P76" s="218">
        <v>0.9</v>
      </c>
      <c r="Q76" s="218">
        <v>8.31</v>
      </c>
      <c r="R76" s="218">
        <v>9.9700000000000006</v>
      </c>
      <c r="S76" s="218">
        <v>6.13</v>
      </c>
      <c r="T76" s="218">
        <v>1.75</v>
      </c>
      <c r="U76" s="218">
        <v>1.74</v>
      </c>
      <c r="V76" s="218">
        <v>6.2</v>
      </c>
      <c r="W76" s="218">
        <v>15.55</v>
      </c>
      <c r="X76" s="218">
        <v>2.17</v>
      </c>
      <c r="Y76" s="218">
        <v>0</v>
      </c>
      <c r="Z76" s="218">
        <v>4.09</v>
      </c>
      <c r="AA76" s="218">
        <v>20.29</v>
      </c>
      <c r="AB76" s="218">
        <v>0</v>
      </c>
      <c r="AC76" s="218">
        <v>0.37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15.59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16.13</v>
      </c>
      <c r="D77" s="218">
        <v>3.29</v>
      </c>
      <c r="E77" s="218">
        <v>0</v>
      </c>
      <c r="F77" s="218">
        <v>0</v>
      </c>
      <c r="G77" s="218">
        <v>36.729999999999997</v>
      </c>
      <c r="H77" s="218">
        <v>0</v>
      </c>
      <c r="I77" s="218">
        <v>46.64</v>
      </c>
      <c r="J77" s="218">
        <v>3.11</v>
      </c>
      <c r="K77" s="218">
        <v>515.35</v>
      </c>
      <c r="L77" s="218">
        <v>16.25</v>
      </c>
      <c r="M77" s="218">
        <v>2.23</v>
      </c>
      <c r="N77" s="218">
        <v>1.84</v>
      </c>
      <c r="O77" s="218">
        <v>2.56</v>
      </c>
      <c r="P77" s="218">
        <v>0.82</v>
      </c>
      <c r="Q77" s="218">
        <v>8.31</v>
      </c>
      <c r="R77" s="218">
        <v>9.9700000000000006</v>
      </c>
      <c r="S77" s="218">
        <v>6.15</v>
      </c>
      <c r="T77" s="218">
        <v>1.75</v>
      </c>
      <c r="U77" s="218">
        <v>1.74</v>
      </c>
      <c r="V77" s="218">
        <v>6.2</v>
      </c>
      <c r="W77" s="218">
        <v>15.55</v>
      </c>
      <c r="X77" s="218">
        <v>9.52</v>
      </c>
      <c r="Y77" s="218">
        <v>0</v>
      </c>
      <c r="Z77" s="218">
        <v>4.09</v>
      </c>
      <c r="AA77" s="218">
        <v>20.12</v>
      </c>
      <c r="AB77" s="218">
        <v>0</v>
      </c>
      <c r="AC77" s="218">
        <v>0.37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15.59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16.420000000000002</v>
      </c>
      <c r="D78" s="218">
        <v>3.29</v>
      </c>
      <c r="E78" s="218">
        <v>0</v>
      </c>
      <c r="F78" s="218">
        <v>0</v>
      </c>
      <c r="G78" s="218">
        <v>36.729999999999997</v>
      </c>
      <c r="H78" s="218">
        <v>0</v>
      </c>
      <c r="I78" s="218">
        <v>46.64</v>
      </c>
      <c r="J78" s="218">
        <v>3.11</v>
      </c>
      <c r="K78" s="218">
        <v>515.35</v>
      </c>
      <c r="L78" s="218">
        <v>16.25</v>
      </c>
      <c r="M78" s="218">
        <v>2.23</v>
      </c>
      <c r="N78" s="218">
        <v>1.84</v>
      </c>
      <c r="O78" s="218">
        <v>2.56</v>
      </c>
      <c r="P78" s="218">
        <v>0.82</v>
      </c>
      <c r="Q78" s="218">
        <v>8.31</v>
      </c>
      <c r="R78" s="218">
        <v>9.9700000000000006</v>
      </c>
      <c r="S78" s="218">
        <v>6.15</v>
      </c>
      <c r="T78" s="218">
        <v>1.75</v>
      </c>
      <c r="U78" s="218">
        <v>1.74</v>
      </c>
      <c r="V78" s="218">
        <v>6.2</v>
      </c>
      <c r="W78" s="218">
        <v>15.55</v>
      </c>
      <c r="X78" s="218">
        <v>2.35</v>
      </c>
      <c r="Y78" s="218">
        <v>0</v>
      </c>
      <c r="Z78" s="218">
        <v>4.09</v>
      </c>
      <c r="AA78" s="218">
        <v>20.29</v>
      </c>
      <c r="AB78" s="218">
        <v>0</v>
      </c>
      <c r="AC78" s="218">
        <v>0.37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15.59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16.420000000000002</v>
      </c>
      <c r="D79" s="218">
        <v>3.29</v>
      </c>
      <c r="E79" s="218">
        <v>0</v>
      </c>
      <c r="F79" s="218">
        <v>0</v>
      </c>
      <c r="G79" s="218">
        <v>36.729999999999997</v>
      </c>
      <c r="H79" s="218">
        <v>0</v>
      </c>
      <c r="I79" s="218">
        <v>46.64</v>
      </c>
      <c r="J79" s="218">
        <v>3.11</v>
      </c>
      <c r="K79" s="218">
        <v>515.35</v>
      </c>
      <c r="L79" s="218">
        <v>16.25</v>
      </c>
      <c r="M79" s="218">
        <v>2.23</v>
      </c>
      <c r="N79" s="218">
        <v>1.84</v>
      </c>
      <c r="O79" s="218">
        <v>2.56</v>
      </c>
      <c r="P79" s="218">
        <v>0.82</v>
      </c>
      <c r="Q79" s="218">
        <v>8.32</v>
      </c>
      <c r="R79" s="218">
        <v>9.9700000000000006</v>
      </c>
      <c r="S79" s="218">
        <v>7.1</v>
      </c>
      <c r="T79" s="218">
        <v>1.75</v>
      </c>
      <c r="U79" s="218">
        <v>1.74</v>
      </c>
      <c r="V79" s="218">
        <v>6.2</v>
      </c>
      <c r="W79" s="218">
        <v>15.55</v>
      </c>
      <c r="X79" s="218">
        <v>2.17</v>
      </c>
      <c r="Y79" s="218">
        <v>0</v>
      </c>
      <c r="Z79" s="218">
        <v>4.09</v>
      </c>
      <c r="AA79" s="218">
        <v>20.29</v>
      </c>
      <c r="AB79" s="218">
        <v>0</v>
      </c>
      <c r="AC79" s="218">
        <v>0.37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15.59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16.420000000000002</v>
      </c>
      <c r="D80" s="218">
        <v>3.29</v>
      </c>
      <c r="E80" s="218">
        <v>0</v>
      </c>
      <c r="F80" s="218">
        <v>0</v>
      </c>
      <c r="G80" s="218">
        <v>36.729999999999997</v>
      </c>
      <c r="H80" s="218">
        <v>0</v>
      </c>
      <c r="I80" s="218">
        <v>46.64</v>
      </c>
      <c r="J80" s="218">
        <v>3.11</v>
      </c>
      <c r="K80" s="218">
        <v>515.35</v>
      </c>
      <c r="L80" s="218">
        <v>16.25</v>
      </c>
      <c r="M80" s="218">
        <v>2.23</v>
      </c>
      <c r="N80" s="218">
        <v>1.84</v>
      </c>
      <c r="O80" s="218">
        <v>2.56</v>
      </c>
      <c r="P80" s="218">
        <v>0.82</v>
      </c>
      <c r="Q80" s="218">
        <v>8.32</v>
      </c>
      <c r="R80" s="218">
        <v>9.9700000000000006</v>
      </c>
      <c r="S80" s="218">
        <v>7.1</v>
      </c>
      <c r="T80" s="218">
        <v>1.75</v>
      </c>
      <c r="U80" s="218">
        <v>1.74</v>
      </c>
      <c r="V80" s="218">
        <v>6.2</v>
      </c>
      <c r="W80" s="218">
        <v>15.55</v>
      </c>
      <c r="X80" s="218">
        <v>2.17</v>
      </c>
      <c r="Y80" s="218">
        <v>0</v>
      </c>
      <c r="Z80" s="218">
        <v>4.09</v>
      </c>
      <c r="AA80" s="218">
        <v>20.29</v>
      </c>
      <c r="AB80" s="218">
        <v>0</v>
      </c>
      <c r="AC80" s="218">
        <v>0.37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15.59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16.73</v>
      </c>
      <c r="D81" s="218">
        <v>3.29</v>
      </c>
      <c r="E81" s="218">
        <v>0</v>
      </c>
      <c r="F81" s="218">
        <v>0</v>
      </c>
      <c r="G81" s="218">
        <v>36.729999999999997</v>
      </c>
      <c r="H81" s="218">
        <v>0</v>
      </c>
      <c r="I81" s="218">
        <v>46.64</v>
      </c>
      <c r="J81" s="218">
        <v>3.11</v>
      </c>
      <c r="K81" s="218">
        <v>515.35</v>
      </c>
      <c r="L81" s="218">
        <v>16.25</v>
      </c>
      <c r="M81" s="218">
        <v>2.23</v>
      </c>
      <c r="N81" s="218">
        <v>1.84</v>
      </c>
      <c r="O81" s="218">
        <v>2.56</v>
      </c>
      <c r="P81" s="218">
        <v>0.82</v>
      </c>
      <c r="Q81" s="218">
        <v>8.32</v>
      </c>
      <c r="R81" s="218">
        <v>9.9700000000000006</v>
      </c>
      <c r="S81" s="218">
        <v>7.26</v>
      </c>
      <c r="T81" s="218">
        <v>1.75</v>
      </c>
      <c r="U81" s="218">
        <v>1.74</v>
      </c>
      <c r="V81" s="218">
        <v>6.2</v>
      </c>
      <c r="W81" s="218">
        <v>15.55</v>
      </c>
      <c r="X81" s="218">
        <v>2.17</v>
      </c>
      <c r="Y81" s="218">
        <v>0</v>
      </c>
      <c r="Z81" s="218">
        <v>64.23</v>
      </c>
      <c r="AA81" s="218">
        <v>20.12</v>
      </c>
      <c r="AB81" s="218">
        <v>0</v>
      </c>
      <c r="AC81" s="218">
        <v>0.37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15.59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16.73</v>
      </c>
      <c r="D82" s="218">
        <v>3.29</v>
      </c>
      <c r="E82" s="218">
        <v>0</v>
      </c>
      <c r="F82" s="218">
        <v>0</v>
      </c>
      <c r="G82" s="218">
        <v>36.729999999999997</v>
      </c>
      <c r="H82" s="218">
        <v>0</v>
      </c>
      <c r="I82" s="218">
        <v>46.64</v>
      </c>
      <c r="J82" s="218">
        <v>3.11</v>
      </c>
      <c r="K82" s="218">
        <v>515.35</v>
      </c>
      <c r="L82" s="218">
        <v>16.25</v>
      </c>
      <c r="M82" s="218">
        <v>2.23</v>
      </c>
      <c r="N82" s="218">
        <v>1.84</v>
      </c>
      <c r="O82" s="218">
        <v>2.56</v>
      </c>
      <c r="P82" s="218">
        <v>0.82</v>
      </c>
      <c r="Q82" s="218">
        <v>8.32</v>
      </c>
      <c r="R82" s="218">
        <v>9.9700000000000006</v>
      </c>
      <c r="S82" s="218">
        <v>7.26</v>
      </c>
      <c r="T82" s="218">
        <v>1.75</v>
      </c>
      <c r="U82" s="218">
        <v>1.74</v>
      </c>
      <c r="V82" s="218">
        <v>6.2</v>
      </c>
      <c r="W82" s="218">
        <v>15.55</v>
      </c>
      <c r="X82" s="218">
        <v>2.17</v>
      </c>
      <c r="Y82" s="218">
        <v>0</v>
      </c>
      <c r="Z82" s="218">
        <v>65.23</v>
      </c>
      <c r="AA82" s="218">
        <v>20.12</v>
      </c>
      <c r="AB82" s="218">
        <v>0</v>
      </c>
      <c r="AC82" s="218">
        <v>0.78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15.59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16.73</v>
      </c>
      <c r="D83" s="218">
        <v>3.29</v>
      </c>
      <c r="E83" s="218">
        <v>0</v>
      </c>
      <c r="F83" s="218">
        <v>0</v>
      </c>
      <c r="G83" s="218">
        <v>36.729999999999997</v>
      </c>
      <c r="H83" s="218">
        <v>0</v>
      </c>
      <c r="I83" s="218">
        <v>46.64</v>
      </c>
      <c r="J83" s="218">
        <v>3.11</v>
      </c>
      <c r="K83" s="218">
        <v>515.35</v>
      </c>
      <c r="L83" s="218">
        <v>16.25</v>
      </c>
      <c r="M83" s="218">
        <v>2.23</v>
      </c>
      <c r="N83" s="218">
        <v>1.84</v>
      </c>
      <c r="O83" s="218">
        <v>2.56</v>
      </c>
      <c r="P83" s="218">
        <v>0.82</v>
      </c>
      <c r="Q83" s="218">
        <v>8.32</v>
      </c>
      <c r="R83" s="218">
        <v>9.9700000000000006</v>
      </c>
      <c r="S83" s="218">
        <v>7.26</v>
      </c>
      <c r="T83" s="218">
        <v>1.75</v>
      </c>
      <c r="U83" s="218">
        <v>1.74</v>
      </c>
      <c r="V83" s="218">
        <v>6.2</v>
      </c>
      <c r="W83" s="218">
        <v>15.55</v>
      </c>
      <c r="X83" s="218">
        <v>2.17</v>
      </c>
      <c r="Y83" s="218">
        <v>0</v>
      </c>
      <c r="Z83" s="218">
        <v>65.569999999999993</v>
      </c>
      <c r="AA83" s="218">
        <v>20.12</v>
      </c>
      <c r="AB83" s="218">
        <v>0</v>
      </c>
      <c r="AC83" s="218">
        <v>0.78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15.59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17.02</v>
      </c>
      <c r="D84" s="218">
        <v>3.29</v>
      </c>
      <c r="E84" s="218">
        <v>0</v>
      </c>
      <c r="F84" s="218">
        <v>0</v>
      </c>
      <c r="G84" s="218">
        <v>36.729999999999997</v>
      </c>
      <c r="H84" s="218">
        <v>0</v>
      </c>
      <c r="I84" s="218">
        <v>46.64</v>
      </c>
      <c r="J84" s="218">
        <v>3.11</v>
      </c>
      <c r="K84" s="218">
        <v>515.35</v>
      </c>
      <c r="L84" s="218">
        <v>16.25</v>
      </c>
      <c r="M84" s="218">
        <v>2.23</v>
      </c>
      <c r="N84" s="218">
        <v>1.84</v>
      </c>
      <c r="O84" s="218">
        <v>2.56</v>
      </c>
      <c r="P84" s="218">
        <v>0.82</v>
      </c>
      <c r="Q84" s="218">
        <v>8.32</v>
      </c>
      <c r="R84" s="218">
        <v>9.9700000000000006</v>
      </c>
      <c r="S84" s="218">
        <v>7.26</v>
      </c>
      <c r="T84" s="218">
        <v>1.75</v>
      </c>
      <c r="U84" s="218">
        <v>1.74</v>
      </c>
      <c r="V84" s="218">
        <v>6.2</v>
      </c>
      <c r="W84" s="218">
        <v>15.55</v>
      </c>
      <c r="X84" s="218">
        <v>2.17</v>
      </c>
      <c r="Y84" s="218">
        <v>0</v>
      </c>
      <c r="Z84" s="218">
        <v>65.569999999999993</v>
      </c>
      <c r="AA84" s="218">
        <v>20.12</v>
      </c>
      <c r="AB84" s="218">
        <v>0</v>
      </c>
      <c r="AC84" s="218">
        <v>0.78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15.59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17.02</v>
      </c>
      <c r="D85" s="218">
        <v>3.29</v>
      </c>
      <c r="E85" s="218">
        <v>0</v>
      </c>
      <c r="F85" s="218">
        <v>0</v>
      </c>
      <c r="G85" s="218">
        <v>36.729999999999997</v>
      </c>
      <c r="H85" s="218">
        <v>0</v>
      </c>
      <c r="I85" s="218">
        <v>46.64</v>
      </c>
      <c r="J85" s="218">
        <v>3.11</v>
      </c>
      <c r="K85" s="218">
        <v>515.35</v>
      </c>
      <c r="L85" s="218">
        <v>16.25</v>
      </c>
      <c r="M85" s="218">
        <v>2.23</v>
      </c>
      <c r="N85" s="218">
        <v>1.84</v>
      </c>
      <c r="O85" s="218">
        <v>2.56</v>
      </c>
      <c r="P85" s="218">
        <v>0.82</v>
      </c>
      <c r="Q85" s="218">
        <v>8.32</v>
      </c>
      <c r="R85" s="218">
        <v>9.9700000000000006</v>
      </c>
      <c r="S85" s="218">
        <v>6.8</v>
      </c>
      <c r="T85" s="218">
        <v>1.75</v>
      </c>
      <c r="U85" s="218">
        <v>1.74</v>
      </c>
      <c r="V85" s="218">
        <v>6.2</v>
      </c>
      <c r="W85" s="218">
        <v>15.55</v>
      </c>
      <c r="X85" s="218">
        <v>2.17</v>
      </c>
      <c r="Y85" s="218">
        <v>0</v>
      </c>
      <c r="Z85" s="218">
        <v>66.17</v>
      </c>
      <c r="AA85" s="218">
        <v>20.29</v>
      </c>
      <c r="AB85" s="218">
        <v>0</v>
      </c>
      <c r="AC85" s="218">
        <v>0.78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15.59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17.02</v>
      </c>
      <c r="D86" s="218">
        <v>3.29</v>
      </c>
      <c r="E86" s="218">
        <v>0</v>
      </c>
      <c r="F86" s="218">
        <v>0</v>
      </c>
      <c r="G86" s="218">
        <v>36.729999999999997</v>
      </c>
      <c r="H86" s="218">
        <v>0</v>
      </c>
      <c r="I86" s="218">
        <v>46.64</v>
      </c>
      <c r="J86" s="218">
        <v>3.11</v>
      </c>
      <c r="K86" s="218">
        <v>515.35</v>
      </c>
      <c r="L86" s="218">
        <v>16.25</v>
      </c>
      <c r="M86" s="218">
        <v>2.23</v>
      </c>
      <c r="N86" s="218">
        <v>1.84</v>
      </c>
      <c r="O86" s="218">
        <v>2.56</v>
      </c>
      <c r="P86" s="218">
        <v>0.82</v>
      </c>
      <c r="Q86" s="218">
        <v>8.32</v>
      </c>
      <c r="R86" s="218">
        <v>9.9700000000000006</v>
      </c>
      <c r="S86" s="218">
        <v>6.8</v>
      </c>
      <c r="T86" s="218">
        <v>1.75</v>
      </c>
      <c r="U86" s="218">
        <v>1.74</v>
      </c>
      <c r="V86" s="218">
        <v>6.2</v>
      </c>
      <c r="W86" s="218">
        <v>15.55</v>
      </c>
      <c r="X86" s="218">
        <v>2.17</v>
      </c>
      <c r="Y86" s="218">
        <v>0</v>
      </c>
      <c r="Z86" s="218">
        <v>66.17</v>
      </c>
      <c r="AA86" s="218">
        <v>20.29</v>
      </c>
      <c r="AB86" s="218">
        <v>0</v>
      </c>
      <c r="AC86" s="218">
        <v>0.78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15.59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17.32</v>
      </c>
      <c r="D87" s="218">
        <v>3.29</v>
      </c>
      <c r="E87" s="218">
        <v>0</v>
      </c>
      <c r="F87" s="218">
        <v>0</v>
      </c>
      <c r="G87" s="218">
        <v>36.729999999999997</v>
      </c>
      <c r="H87" s="218">
        <v>0</v>
      </c>
      <c r="I87" s="218">
        <v>46.64</v>
      </c>
      <c r="J87" s="218">
        <v>3.11</v>
      </c>
      <c r="K87" s="218">
        <v>515.35</v>
      </c>
      <c r="L87" s="218">
        <v>16.25</v>
      </c>
      <c r="M87" s="218">
        <v>2.23</v>
      </c>
      <c r="N87" s="218">
        <v>1.84</v>
      </c>
      <c r="O87" s="218">
        <v>2.56</v>
      </c>
      <c r="P87" s="218">
        <v>0.82</v>
      </c>
      <c r="Q87" s="218">
        <v>8.32</v>
      </c>
      <c r="R87" s="218">
        <v>9.9700000000000006</v>
      </c>
      <c r="S87" s="218">
        <v>6.02</v>
      </c>
      <c r="T87" s="218">
        <v>1.75</v>
      </c>
      <c r="U87" s="218">
        <v>1.74</v>
      </c>
      <c r="V87" s="218">
        <v>6.2</v>
      </c>
      <c r="W87" s="218">
        <v>15.55</v>
      </c>
      <c r="X87" s="218">
        <v>50.2</v>
      </c>
      <c r="Y87" s="218">
        <v>0</v>
      </c>
      <c r="Z87" s="218">
        <v>66.17</v>
      </c>
      <c r="AA87" s="218">
        <v>20.29</v>
      </c>
      <c r="AB87" s="218">
        <v>0</v>
      </c>
      <c r="AC87" s="218">
        <v>0.78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15.59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17.32</v>
      </c>
      <c r="D88" s="218">
        <v>3.29</v>
      </c>
      <c r="E88" s="218">
        <v>0</v>
      </c>
      <c r="F88" s="218">
        <v>0</v>
      </c>
      <c r="G88" s="218">
        <v>36.729999999999997</v>
      </c>
      <c r="H88" s="218">
        <v>0</v>
      </c>
      <c r="I88" s="218">
        <v>46.64</v>
      </c>
      <c r="J88" s="218">
        <v>3.11</v>
      </c>
      <c r="K88" s="218">
        <v>515.35</v>
      </c>
      <c r="L88" s="218">
        <v>16.25</v>
      </c>
      <c r="M88" s="218">
        <v>2.23</v>
      </c>
      <c r="N88" s="218">
        <v>1.84</v>
      </c>
      <c r="O88" s="218">
        <v>2.56</v>
      </c>
      <c r="P88" s="218">
        <v>0.82</v>
      </c>
      <c r="Q88" s="218">
        <v>8.32</v>
      </c>
      <c r="R88" s="218">
        <v>9.9700000000000006</v>
      </c>
      <c r="S88" s="218">
        <v>6.02</v>
      </c>
      <c r="T88" s="218">
        <v>1.75</v>
      </c>
      <c r="U88" s="218">
        <v>1.74</v>
      </c>
      <c r="V88" s="218">
        <v>6.2</v>
      </c>
      <c r="W88" s="218">
        <v>15.55</v>
      </c>
      <c r="X88" s="218">
        <v>50.29</v>
      </c>
      <c r="Y88" s="218">
        <v>0</v>
      </c>
      <c r="Z88" s="218">
        <v>66.17</v>
      </c>
      <c r="AA88" s="218">
        <v>20.29</v>
      </c>
      <c r="AB88" s="218">
        <v>0</v>
      </c>
      <c r="AC88" s="218">
        <v>0.78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15.59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17.32</v>
      </c>
      <c r="D89" s="218">
        <v>3.29</v>
      </c>
      <c r="E89" s="218">
        <v>0</v>
      </c>
      <c r="F89" s="218">
        <v>0</v>
      </c>
      <c r="G89" s="218">
        <v>36.729999999999997</v>
      </c>
      <c r="H89" s="218">
        <v>0</v>
      </c>
      <c r="I89" s="218">
        <v>46.64</v>
      </c>
      <c r="J89" s="218">
        <v>3.11</v>
      </c>
      <c r="K89" s="218">
        <v>515.35</v>
      </c>
      <c r="L89" s="218">
        <v>16.25</v>
      </c>
      <c r="M89" s="218">
        <v>2.23</v>
      </c>
      <c r="N89" s="218">
        <v>1.84</v>
      </c>
      <c r="O89" s="218">
        <v>2.56</v>
      </c>
      <c r="P89" s="218">
        <v>0.82</v>
      </c>
      <c r="Q89" s="218">
        <v>8.32</v>
      </c>
      <c r="R89" s="218">
        <v>9.8000000000000007</v>
      </c>
      <c r="S89" s="218">
        <v>6.02</v>
      </c>
      <c r="T89" s="218">
        <v>1.75</v>
      </c>
      <c r="U89" s="218">
        <v>1.74</v>
      </c>
      <c r="V89" s="218">
        <v>6.2</v>
      </c>
      <c r="W89" s="218">
        <v>15.55</v>
      </c>
      <c r="X89" s="218">
        <v>50.29</v>
      </c>
      <c r="Y89" s="218">
        <v>0</v>
      </c>
      <c r="Z89" s="218">
        <v>66.17</v>
      </c>
      <c r="AA89" s="218">
        <v>20.29</v>
      </c>
      <c r="AB89" s="218">
        <v>0</v>
      </c>
      <c r="AC89" s="218">
        <v>0.78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15.59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17.32</v>
      </c>
      <c r="D90" s="218">
        <v>3.29</v>
      </c>
      <c r="E90" s="218">
        <v>0</v>
      </c>
      <c r="F90" s="218">
        <v>0</v>
      </c>
      <c r="G90" s="218">
        <v>36.729999999999997</v>
      </c>
      <c r="H90" s="218">
        <v>0</v>
      </c>
      <c r="I90" s="218">
        <v>46.64</v>
      </c>
      <c r="J90" s="218">
        <v>3.11</v>
      </c>
      <c r="K90" s="218">
        <v>515.35</v>
      </c>
      <c r="L90" s="218">
        <v>16.25</v>
      </c>
      <c r="M90" s="218">
        <v>2.23</v>
      </c>
      <c r="N90" s="218">
        <v>1.84</v>
      </c>
      <c r="O90" s="218">
        <v>2.56</v>
      </c>
      <c r="P90" s="218">
        <v>0.82</v>
      </c>
      <c r="Q90" s="218">
        <v>8.32</v>
      </c>
      <c r="R90" s="218">
        <v>9.8000000000000007</v>
      </c>
      <c r="S90" s="218">
        <v>6.02</v>
      </c>
      <c r="T90" s="218">
        <v>1.75</v>
      </c>
      <c r="U90" s="218">
        <v>1.74</v>
      </c>
      <c r="V90" s="218">
        <v>6.2</v>
      </c>
      <c r="W90" s="218">
        <v>15.55</v>
      </c>
      <c r="X90" s="218">
        <v>50.29</v>
      </c>
      <c r="Y90" s="218">
        <v>0</v>
      </c>
      <c r="Z90" s="218">
        <v>66.17</v>
      </c>
      <c r="AA90" s="218">
        <v>20.29</v>
      </c>
      <c r="AB90" s="218">
        <v>0</v>
      </c>
      <c r="AC90" s="218">
        <v>0.78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15.59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17.62</v>
      </c>
      <c r="D91" s="218">
        <v>3.29</v>
      </c>
      <c r="E91" s="218">
        <v>0</v>
      </c>
      <c r="F91" s="218">
        <v>0</v>
      </c>
      <c r="G91" s="218">
        <v>36.729999999999997</v>
      </c>
      <c r="H91" s="218">
        <v>0</v>
      </c>
      <c r="I91" s="218">
        <v>46.64</v>
      </c>
      <c r="J91" s="218">
        <v>3.11</v>
      </c>
      <c r="K91" s="218">
        <v>515.35</v>
      </c>
      <c r="L91" s="218">
        <v>16.25</v>
      </c>
      <c r="M91" s="218">
        <v>2.23</v>
      </c>
      <c r="N91" s="218">
        <v>1.84</v>
      </c>
      <c r="O91" s="218">
        <v>2.56</v>
      </c>
      <c r="P91" s="218">
        <v>0.82</v>
      </c>
      <c r="Q91" s="218">
        <v>8.32</v>
      </c>
      <c r="R91" s="218">
        <v>9.8000000000000007</v>
      </c>
      <c r="S91" s="218">
        <v>6.02</v>
      </c>
      <c r="T91" s="218">
        <v>1.75</v>
      </c>
      <c r="U91" s="218">
        <v>1.74</v>
      </c>
      <c r="V91" s="218">
        <v>6.2</v>
      </c>
      <c r="W91" s="218">
        <v>15.55</v>
      </c>
      <c r="X91" s="218">
        <v>50.29</v>
      </c>
      <c r="Y91" s="218">
        <v>0</v>
      </c>
      <c r="Z91" s="218">
        <v>66.17</v>
      </c>
      <c r="AA91" s="218">
        <v>20.29</v>
      </c>
      <c r="AB91" s="218">
        <v>0</v>
      </c>
      <c r="AC91" s="218">
        <v>0.78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15.59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17.62</v>
      </c>
      <c r="D92" s="218">
        <v>3.29</v>
      </c>
      <c r="E92" s="218">
        <v>0</v>
      </c>
      <c r="F92" s="218">
        <v>0</v>
      </c>
      <c r="G92" s="218">
        <v>36.729999999999997</v>
      </c>
      <c r="H92" s="218">
        <v>0</v>
      </c>
      <c r="I92" s="218">
        <v>46.64</v>
      </c>
      <c r="J92" s="218">
        <v>3.11</v>
      </c>
      <c r="K92" s="218">
        <v>515.35</v>
      </c>
      <c r="L92" s="218">
        <v>16.25</v>
      </c>
      <c r="M92" s="218">
        <v>2.23</v>
      </c>
      <c r="N92" s="218">
        <v>1.84</v>
      </c>
      <c r="O92" s="218">
        <v>2.56</v>
      </c>
      <c r="P92" s="218">
        <v>0.82</v>
      </c>
      <c r="Q92" s="218">
        <v>8.32</v>
      </c>
      <c r="R92" s="218">
        <v>9.8000000000000007</v>
      </c>
      <c r="S92" s="218">
        <v>6.02</v>
      </c>
      <c r="T92" s="218">
        <v>1.75</v>
      </c>
      <c r="U92" s="218">
        <v>1.74</v>
      </c>
      <c r="V92" s="218">
        <v>6.2</v>
      </c>
      <c r="W92" s="218">
        <v>15.55</v>
      </c>
      <c r="X92" s="218">
        <v>50.29</v>
      </c>
      <c r="Y92" s="218">
        <v>0</v>
      </c>
      <c r="Z92" s="218">
        <v>66.17</v>
      </c>
      <c r="AA92" s="218">
        <v>20.29</v>
      </c>
      <c r="AB92" s="218">
        <v>0</v>
      </c>
      <c r="AC92" s="218">
        <v>0.78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15.59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17.62</v>
      </c>
      <c r="D93" s="218">
        <v>3.29</v>
      </c>
      <c r="E93" s="218">
        <v>0</v>
      </c>
      <c r="F93" s="218">
        <v>0</v>
      </c>
      <c r="G93" s="218">
        <v>36.729999999999997</v>
      </c>
      <c r="H93" s="218">
        <v>0</v>
      </c>
      <c r="I93" s="218">
        <v>46.64</v>
      </c>
      <c r="J93" s="218">
        <v>3.11</v>
      </c>
      <c r="K93" s="218">
        <v>515.35</v>
      </c>
      <c r="L93" s="218">
        <v>16.25</v>
      </c>
      <c r="M93" s="218">
        <v>2.23</v>
      </c>
      <c r="N93" s="218">
        <v>1.84</v>
      </c>
      <c r="O93" s="218">
        <v>2.56</v>
      </c>
      <c r="P93" s="218">
        <v>0.81</v>
      </c>
      <c r="Q93" s="218">
        <v>8.32</v>
      </c>
      <c r="R93" s="218">
        <v>9.8000000000000007</v>
      </c>
      <c r="S93" s="218">
        <v>6.02</v>
      </c>
      <c r="T93" s="218">
        <v>1.75</v>
      </c>
      <c r="U93" s="218">
        <v>1.74</v>
      </c>
      <c r="V93" s="218">
        <v>6.2</v>
      </c>
      <c r="W93" s="218">
        <v>15.55</v>
      </c>
      <c r="X93" s="218">
        <v>50.29</v>
      </c>
      <c r="Y93" s="218">
        <v>0</v>
      </c>
      <c r="Z93" s="218">
        <v>66.17</v>
      </c>
      <c r="AA93" s="218">
        <v>20.29</v>
      </c>
      <c r="AB93" s="218">
        <v>0</v>
      </c>
      <c r="AC93" s="218">
        <v>0.78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17.62</v>
      </c>
      <c r="D94" s="218">
        <v>3.29</v>
      </c>
      <c r="E94" s="218">
        <v>0</v>
      </c>
      <c r="F94" s="218">
        <v>0</v>
      </c>
      <c r="G94" s="218">
        <v>36.729999999999997</v>
      </c>
      <c r="H94" s="218">
        <v>0</v>
      </c>
      <c r="I94" s="218">
        <v>46.64</v>
      </c>
      <c r="J94" s="218">
        <v>3.11</v>
      </c>
      <c r="K94" s="218">
        <v>515.35</v>
      </c>
      <c r="L94" s="218">
        <v>16.25</v>
      </c>
      <c r="M94" s="218">
        <v>2.23</v>
      </c>
      <c r="N94" s="218">
        <v>1.84</v>
      </c>
      <c r="O94" s="218">
        <v>2.56</v>
      </c>
      <c r="P94" s="218">
        <v>0.81</v>
      </c>
      <c r="Q94" s="218">
        <v>8.32</v>
      </c>
      <c r="R94" s="218">
        <v>9.8000000000000007</v>
      </c>
      <c r="S94" s="218">
        <v>6.02</v>
      </c>
      <c r="T94" s="218">
        <v>1.75</v>
      </c>
      <c r="U94" s="218">
        <v>1.74</v>
      </c>
      <c r="V94" s="218">
        <v>6.2</v>
      </c>
      <c r="W94" s="218">
        <v>15.55</v>
      </c>
      <c r="X94" s="218">
        <v>50.29</v>
      </c>
      <c r="Y94" s="218">
        <v>0</v>
      </c>
      <c r="Z94" s="218">
        <v>66.17</v>
      </c>
      <c r="AA94" s="218">
        <v>20.29</v>
      </c>
      <c r="AB94" s="218">
        <v>0</v>
      </c>
      <c r="AC94" s="218">
        <v>0.78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17.62</v>
      </c>
      <c r="D95" s="218">
        <v>3.29</v>
      </c>
      <c r="E95" s="218">
        <v>0</v>
      </c>
      <c r="F95" s="218">
        <v>0</v>
      </c>
      <c r="G95" s="218">
        <v>36.729999999999997</v>
      </c>
      <c r="H95" s="218">
        <v>0</v>
      </c>
      <c r="I95" s="218">
        <v>46.64</v>
      </c>
      <c r="J95" s="218">
        <v>3.11</v>
      </c>
      <c r="K95" s="218">
        <v>515.35</v>
      </c>
      <c r="L95" s="218">
        <v>16.25</v>
      </c>
      <c r="M95" s="218">
        <v>2.23</v>
      </c>
      <c r="N95" s="218">
        <v>1.84</v>
      </c>
      <c r="O95" s="218">
        <v>2.56</v>
      </c>
      <c r="P95" s="218">
        <v>0.81</v>
      </c>
      <c r="Q95" s="218">
        <v>8.32</v>
      </c>
      <c r="R95" s="218">
        <v>9.85</v>
      </c>
      <c r="S95" s="218">
        <v>6.04</v>
      </c>
      <c r="T95" s="218">
        <v>1.75</v>
      </c>
      <c r="U95" s="218">
        <v>1.74</v>
      </c>
      <c r="V95" s="218">
        <v>6.2</v>
      </c>
      <c r="W95" s="218">
        <v>15.55</v>
      </c>
      <c r="X95" s="218">
        <v>50.78</v>
      </c>
      <c r="Y95" s="218">
        <v>0</v>
      </c>
      <c r="Z95" s="218">
        <v>66.17</v>
      </c>
      <c r="AA95" s="218">
        <v>20.29</v>
      </c>
      <c r="AB95" s="218">
        <v>0</v>
      </c>
      <c r="AC95" s="218">
        <v>0.78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-3.21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17.62</v>
      </c>
      <c r="D96" s="218">
        <v>3.29</v>
      </c>
      <c r="E96" s="218">
        <v>0</v>
      </c>
      <c r="F96" s="218">
        <v>0</v>
      </c>
      <c r="G96" s="218">
        <v>36.729999999999997</v>
      </c>
      <c r="H96" s="218">
        <v>0</v>
      </c>
      <c r="I96" s="218">
        <v>46.64</v>
      </c>
      <c r="J96" s="218">
        <v>3.11</v>
      </c>
      <c r="K96" s="218">
        <v>515.35</v>
      </c>
      <c r="L96" s="218">
        <v>16.25</v>
      </c>
      <c r="M96" s="218">
        <v>2.23</v>
      </c>
      <c r="N96" s="218">
        <v>1.84</v>
      </c>
      <c r="O96" s="218">
        <v>2.56</v>
      </c>
      <c r="P96" s="218">
        <v>0.81</v>
      </c>
      <c r="Q96" s="218">
        <v>8.32</v>
      </c>
      <c r="R96" s="218">
        <v>9.9700000000000006</v>
      </c>
      <c r="S96" s="218">
        <v>6.04</v>
      </c>
      <c r="T96" s="218">
        <v>1.75</v>
      </c>
      <c r="U96" s="218">
        <v>1.74</v>
      </c>
      <c r="V96" s="218">
        <v>6.2</v>
      </c>
      <c r="W96" s="218">
        <v>15.55</v>
      </c>
      <c r="X96" s="218">
        <v>50.78</v>
      </c>
      <c r="Y96" s="218">
        <v>0</v>
      </c>
      <c r="Z96" s="218">
        <v>66.17</v>
      </c>
      <c r="AA96" s="218">
        <v>20.29</v>
      </c>
      <c r="AB96" s="218">
        <v>0</v>
      </c>
      <c r="AC96" s="218">
        <v>0.78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-3.21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17.62</v>
      </c>
      <c r="D97" s="218">
        <v>3.29</v>
      </c>
      <c r="E97" s="218">
        <v>0</v>
      </c>
      <c r="F97" s="218">
        <v>0</v>
      </c>
      <c r="G97" s="218">
        <v>36.729999999999997</v>
      </c>
      <c r="H97" s="218">
        <v>0</v>
      </c>
      <c r="I97" s="218">
        <v>46.64</v>
      </c>
      <c r="J97" s="218">
        <v>3.11</v>
      </c>
      <c r="K97" s="218">
        <v>515.35</v>
      </c>
      <c r="L97" s="218">
        <v>16.25</v>
      </c>
      <c r="M97" s="218">
        <v>2.23</v>
      </c>
      <c r="N97" s="218">
        <v>1.84</v>
      </c>
      <c r="O97" s="218">
        <v>2.56</v>
      </c>
      <c r="P97" s="218">
        <v>0.81</v>
      </c>
      <c r="Q97" s="218">
        <v>8.32</v>
      </c>
      <c r="R97" s="218">
        <v>9.9700000000000006</v>
      </c>
      <c r="S97" s="218">
        <v>6.04</v>
      </c>
      <c r="T97" s="218">
        <v>1.75</v>
      </c>
      <c r="U97" s="218">
        <v>1.74</v>
      </c>
      <c r="V97" s="218">
        <v>6.2</v>
      </c>
      <c r="W97" s="218">
        <v>15.55</v>
      </c>
      <c r="X97" s="218">
        <v>50.78</v>
      </c>
      <c r="Y97" s="218">
        <v>0</v>
      </c>
      <c r="Z97" s="218">
        <v>66.17</v>
      </c>
      <c r="AA97" s="218">
        <v>20.29</v>
      </c>
      <c r="AB97" s="218">
        <v>0</v>
      </c>
      <c r="AC97" s="218">
        <v>0.78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-3.21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17.62</v>
      </c>
      <c r="D98" s="218">
        <v>3.29</v>
      </c>
      <c r="E98" s="218">
        <v>0</v>
      </c>
      <c r="F98" s="218">
        <v>0</v>
      </c>
      <c r="G98" s="218">
        <v>36.729999999999997</v>
      </c>
      <c r="H98" s="218">
        <v>0</v>
      </c>
      <c r="I98" s="218">
        <v>46.64</v>
      </c>
      <c r="J98" s="218">
        <v>3.11</v>
      </c>
      <c r="K98" s="218">
        <v>515.35</v>
      </c>
      <c r="L98" s="218">
        <v>16.25</v>
      </c>
      <c r="M98" s="218">
        <v>2.23</v>
      </c>
      <c r="N98" s="218">
        <v>1.84</v>
      </c>
      <c r="O98" s="218">
        <v>2.56</v>
      </c>
      <c r="P98" s="218">
        <v>0.81</v>
      </c>
      <c r="Q98" s="218">
        <v>8.32</v>
      </c>
      <c r="R98" s="218">
        <v>9.9700000000000006</v>
      </c>
      <c r="S98" s="218">
        <v>6.04</v>
      </c>
      <c r="T98" s="218">
        <v>1.75</v>
      </c>
      <c r="U98" s="218">
        <v>1.74</v>
      </c>
      <c r="V98" s="218">
        <v>6.2</v>
      </c>
      <c r="W98" s="218">
        <v>15.55</v>
      </c>
      <c r="X98" s="218">
        <v>50.78</v>
      </c>
      <c r="Y98" s="218">
        <v>0</v>
      </c>
      <c r="Z98" s="218">
        <v>66.17</v>
      </c>
      <c r="AA98" s="218">
        <v>20.29</v>
      </c>
      <c r="AB98" s="218">
        <v>0</v>
      </c>
      <c r="AC98" s="218">
        <v>0.78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-3.21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0.4021349999999998</v>
      </c>
      <c r="D99">
        <f t="shared" si="0"/>
        <v>7.8960000000000044E-2</v>
      </c>
      <c r="E99">
        <f t="shared" si="0"/>
        <v>0</v>
      </c>
      <c r="F99">
        <f t="shared" si="0"/>
        <v>0</v>
      </c>
      <c r="G99">
        <f t="shared" si="0"/>
        <v>0.8815200000000003</v>
      </c>
      <c r="H99">
        <f t="shared" si="0"/>
        <v>0</v>
      </c>
      <c r="I99">
        <f t="shared" si="0"/>
        <v>1.0971949999999995</v>
      </c>
      <c r="J99">
        <f t="shared" si="0"/>
        <v>7.4640000000000178E-2</v>
      </c>
      <c r="K99">
        <f t="shared" si="0"/>
        <v>10.313052499999985</v>
      </c>
      <c r="L99">
        <f t="shared" si="0"/>
        <v>0.38999499999999998</v>
      </c>
      <c r="M99">
        <f t="shared" si="0"/>
        <v>0.76947500000000013</v>
      </c>
      <c r="N99">
        <f t="shared" si="0"/>
        <v>0.66992500000000121</v>
      </c>
      <c r="O99">
        <f t="shared" si="0"/>
        <v>0.60952749999999911</v>
      </c>
      <c r="P99">
        <f t="shared" si="0"/>
        <v>7.3004999999999973E-2</v>
      </c>
      <c r="Q99">
        <f t="shared" si="0"/>
        <v>0.19967000000000024</v>
      </c>
      <c r="R99">
        <f t="shared" si="0"/>
        <v>0.23926</v>
      </c>
      <c r="S99">
        <f t="shared" si="0"/>
        <v>0.15345499999999981</v>
      </c>
      <c r="T99">
        <f t="shared" si="0"/>
        <v>4.2000000000000003E-2</v>
      </c>
      <c r="U99">
        <f t="shared" si="0"/>
        <v>4.1760000000000012E-2</v>
      </c>
      <c r="V99">
        <f t="shared" si="0"/>
        <v>0.14962</v>
      </c>
      <c r="W99">
        <f t="shared" si="0"/>
        <v>0.37340249999999936</v>
      </c>
      <c r="X99">
        <f t="shared" si="0"/>
        <v>1.0421699999999996</v>
      </c>
      <c r="Y99">
        <f t="shared" si="0"/>
        <v>0</v>
      </c>
      <c r="Z99">
        <f t="shared" si="0"/>
        <v>1.4618574999999983</v>
      </c>
      <c r="AA99">
        <f t="shared" si="0"/>
        <v>0.48674749999999933</v>
      </c>
      <c r="AB99">
        <f t="shared" si="0"/>
        <v>0</v>
      </c>
      <c r="AC99">
        <f t="shared" si="0"/>
        <v>1.3477500000000003E-2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8.2534999999999997E-2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7.87</v>
      </c>
      <c r="D3" s="218">
        <v>1.47</v>
      </c>
      <c r="E3" s="218">
        <v>0</v>
      </c>
      <c r="F3" s="218">
        <v>0</v>
      </c>
      <c r="G3" s="218">
        <v>16.55</v>
      </c>
      <c r="H3" s="218">
        <v>0</v>
      </c>
      <c r="I3" s="218">
        <v>20.87</v>
      </c>
      <c r="J3" s="218">
        <v>1.39</v>
      </c>
      <c r="K3" s="218">
        <v>125.35</v>
      </c>
      <c r="L3" s="218">
        <v>43.98</v>
      </c>
      <c r="M3" s="218">
        <v>0</v>
      </c>
      <c r="N3" s="218">
        <v>1</v>
      </c>
      <c r="O3" s="218">
        <v>1.69</v>
      </c>
      <c r="P3" s="218">
        <v>2.0699999999999998</v>
      </c>
      <c r="Q3" s="218">
        <v>3.81</v>
      </c>
      <c r="R3" s="218">
        <v>5.65</v>
      </c>
      <c r="S3" s="218">
        <v>3.37</v>
      </c>
      <c r="T3" s="218">
        <v>0</v>
      </c>
      <c r="U3" s="218">
        <v>8.17</v>
      </c>
      <c r="V3" s="218">
        <v>4.2699999999999996</v>
      </c>
      <c r="W3" s="218">
        <v>2.31</v>
      </c>
      <c r="X3" s="218">
        <v>1.26</v>
      </c>
      <c r="Y3" s="218">
        <v>0</v>
      </c>
      <c r="Z3" s="218">
        <v>41.69</v>
      </c>
      <c r="AA3" s="218">
        <v>13.57</v>
      </c>
      <c r="AB3" s="218">
        <v>0</v>
      </c>
      <c r="AC3" s="218">
        <v>1.64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7.87</v>
      </c>
      <c r="D4" s="218">
        <v>1.47</v>
      </c>
      <c r="E4" s="218">
        <v>0</v>
      </c>
      <c r="F4" s="218">
        <v>0</v>
      </c>
      <c r="G4" s="218">
        <v>16.55</v>
      </c>
      <c r="H4" s="218">
        <v>0</v>
      </c>
      <c r="I4" s="218">
        <v>20.87</v>
      </c>
      <c r="J4" s="218">
        <v>1.39</v>
      </c>
      <c r="K4" s="218">
        <v>125.35</v>
      </c>
      <c r="L4" s="218">
        <v>43.98</v>
      </c>
      <c r="M4" s="218">
        <v>0</v>
      </c>
      <c r="N4" s="218">
        <v>1</v>
      </c>
      <c r="O4" s="218">
        <v>1.69</v>
      </c>
      <c r="P4" s="218">
        <v>2.0699999999999998</v>
      </c>
      <c r="Q4" s="218">
        <v>3.81</v>
      </c>
      <c r="R4" s="218">
        <v>5.65</v>
      </c>
      <c r="S4" s="218">
        <v>3.37</v>
      </c>
      <c r="T4" s="218">
        <v>0</v>
      </c>
      <c r="U4" s="218">
        <v>8.17</v>
      </c>
      <c r="V4" s="218">
        <v>1.84</v>
      </c>
      <c r="W4" s="218">
        <v>0.4</v>
      </c>
      <c r="X4" s="218">
        <v>1.26</v>
      </c>
      <c r="Y4" s="218">
        <v>0</v>
      </c>
      <c r="Z4" s="218">
        <v>41.69</v>
      </c>
      <c r="AA4" s="218">
        <v>13.57</v>
      </c>
      <c r="AB4" s="218">
        <v>0</v>
      </c>
      <c r="AC4" s="218">
        <v>1.64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7.87</v>
      </c>
      <c r="D5" s="218">
        <v>1.47</v>
      </c>
      <c r="E5" s="218">
        <v>0</v>
      </c>
      <c r="F5" s="218">
        <v>0</v>
      </c>
      <c r="G5" s="218">
        <v>16.55</v>
      </c>
      <c r="H5" s="218">
        <v>0</v>
      </c>
      <c r="I5" s="218">
        <v>20.87</v>
      </c>
      <c r="J5" s="218">
        <v>1.39</v>
      </c>
      <c r="K5" s="218">
        <v>125.35</v>
      </c>
      <c r="L5" s="218">
        <v>43.98</v>
      </c>
      <c r="M5" s="218">
        <v>0</v>
      </c>
      <c r="N5" s="218">
        <v>1</v>
      </c>
      <c r="O5" s="218">
        <v>1.69</v>
      </c>
      <c r="P5" s="218">
        <v>2.0699999999999998</v>
      </c>
      <c r="Q5" s="218">
        <v>3.81</v>
      </c>
      <c r="R5" s="218">
        <v>5.26</v>
      </c>
      <c r="S5" s="218">
        <v>3.37</v>
      </c>
      <c r="T5" s="218">
        <v>0</v>
      </c>
      <c r="U5" s="218">
        <v>8.17</v>
      </c>
      <c r="V5" s="218">
        <v>0.18</v>
      </c>
      <c r="W5" s="218">
        <v>0.4</v>
      </c>
      <c r="X5" s="218">
        <v>1.26</v>
      </c>
      <c r="Y5" s="218">
        <v>0</v>
      </c>
      <c r="Z5" s="218">
        <v>41.69</v>
      </c>
      <c r="AA5" s="218">
        <v>13.57</v>
      </c>
      <c r="AB5" s="218">
        <v>0</v>
      </c>
      <c r="AC5" s="218">
        <v>1.64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7.87</v>
      </c>
      <c r="D6" s="218">
        <v>1.47</v>
      </c>
      <c r="E6" s="218">
        <v>0</v>
      </c>
      <c r="F6" s="218">
        <v>0</v>
      </c>
      <c r="G6" s="218">
        <v>16.55</v>
      </c>
      <c r="H6" s="218">
        <v>0</v>
      </c>
      <c r="I6" s="218">
        <v>20.87</v>
      </c>
      <c r="J6" s="218">
        <v>1.39</v>
      </c>
      <c r="K6" s="218">
        <v>125.35</v>
      </c>
      <c r="L6" s="218">
        <v>43.98</v>
      </c>
      <c r="M6" s="218">
        <v>0</v>
      </c>
      <c r="N6" s="218">
        <v>1</v>
      </c>
      <c r="O6" s="218">
        <v>1.69</v>
      </c>
      <c r="P6" s="218">
        <v>2.0699999999999998</v>
      </c>
      <c r="Q6" s="218">
        <v>3.81</v>
      </c>
      <c r="R6" s="218">
        <v>5.26</v>
      </c>
      <c r="S6" s="218">
        <v>3.37</v>
      </c>
      <c r="T6" s="218">
        <v>0</v>
      </c>
      <c r="U6" s="218">
        <v>8.17</v>
      </c>
      <c r="V6" s="218">
        <v>0.18</v>
      </c>
      <c r="W6" s="218">
        <v>0.4</v>
      </c>
      <c r="X6" s="218">
        <v>1.26</v>
      </c>
      <c r="Y6" s="218">
        <v>0</v>
      </c>
      <c r="Z6" s="218">
        <v>41.69</v>
      </c>
      <c r="AA6" s="218">
        <v>13.57</v>
      </c>
      <c r="AB6" s="218">
        <v>0</v>
      </c>
      <c r="AC6" s="218">
        <v>1.64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7.87</v>
      </c>
      <c r="D7" s="218">
        <v>1.47</v>
      </c>
      <c r="E7" s="218">
        <v>0</v>
      </c>
      <c r="F7" s="218">
        <v>0</v>
      </c>
      <c r="G7" s="218">
        <v>16.55</v>
      </c>
      <c r="H7" s="218">
        <v>0</v>
      </c>
      <c r="I7" s="218">
        <v>20.87</v>
      </c>
      <c r="J7" s="218">
        <v>1.39</v>
      </c>
      <c r="K7" s="218">
        <v>125.35</v>
      </c>
      <c r="L7" s="218">
        <v>43.98</v>
      </c>
      <c r="M7" s="218">
        <v>0</v>
      </c>
      <c r="N7" s="218">
        <v>1</v>
      </c>
      <c r="O7" s="218">
        <v>1.69</v>
      </c>
      <c r="P7" s="218">
        <v>2.0699999999999998</v>
      </c>
      <c r="Q7" s="218">
        <v>3.81</v>
      </c>
      <c r="R7" s="218">
        <v>5.26</v>
      </c>
      <c r="S7" s="218">
        <v>3.37</v>
      </c>
      <c r="T7" s="218">
        <v>0</v>
      </c>
      <c r="U7" s="218">
        <v>8.17</v>
      </c>
      <c r="V7" s="218">
        <v>0.18</v>
      </c>
      <c r="W7" s="218">
        <v>0.4</v>
      </c>
      <c r="X7" s="218">
        <v>1.26</v>
      </c>
      <c r="Y7" s="218">
        <v>0</v>
      </c>
      <c r="Z7" s="218">
        <v>41.69</v>
      </c>
      <c r="AA7" s="218">
        <v>13.57</v>
      </c>
      <c r="AB7" s="218">
        <v>0</v>
      </c>
      <c r="AC7" s="218">
        <v>1.64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7.87</v>
      </c>
      <c r="D8" s="218">
        <v>1.47</v>
      </c>
      <c r="E8" s="218">
        <v>0</v>
      </c>
      <c r="F8" s="218">
        <v>0</v>
      </c>
      <c r="G8" s="218">
        <v>16.55</v>
      </c>
      <c r="H8" s="218">
        <v>0</v>
      </c>
      <c r="I8" s="218">
        <v>20.87</v>
      </c>
      <c r="J8" s="218">
        <v>1.39</v>
      </c>
      <c r="K8" s="218">
        <v>125.35</v>
      </c>
      <c r="L8" s="218">
        <v>43.98</v>
      </c>
      <c r="M8" s="218">
        <v>0</v>
      </c>
      <c r="N8" s="218">
        <v>1</v>
      </c>
      <c r="O8" s="218">
        <v>1.69</v>
      </c>
      <c r="P8" s="218">
        <v>2.0699999999999998</v>
      </c>
      <c r="Q8" s="218">
        <v>3.81</v>
      </c>
      <c r="R8" s="218">
        <v>5.26</v>
      </c>
      <c r="S8" s="218">
        <v>3.37</v>
      </c>
      <c r="T8" s="218">
        <v>0</v>
      </c>
      <c r="U8" s="218">
        <v>8.17</v>
      </c>
      <c r="V8" s="218">
        <v>0.18</v>
      </c>
      <c r="W8" s="218">
        <v>0.4</v>
      </c>
      <c r="X8" s="218">
        <v>1.26</v>
      </c>
      <c r="Y8" s="218">
        <v>0</v>
      </c>
      <c r="Z8" s="218">
        <v>41.69</v>
      </c>
      <c r="AA8" s="218">
        <v>13.57</v>
      </c>
      <c r="AB8" s="218">
        <v>0</v>
      </c>
      <c r="AC8" s="218">
        <v>1.64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7.87</v>
      </c>
      <c r="D9" s="218">
        <v>1.47</v>
      </c>
      <c r="E9" s="218">
        <v>0</v>
      </c>
      <c r="F9" s="218">
        <v>0</v>
      </c>
      <c r="G9" s="218">
        <v>16.55</v>
      </c>
      <c r="H9" s="218">
        <v>0</v>
      </c>
      <c r="I9" s="218">
        <v>20.87</v>
      </c>
      <c r="J9" s="218">
        <v>1.39</v>
      </c>
      <c r="K9" s="218">
        <v>125.35</v>
      </c>
      <c r="L9" s="218">
        <v>43.98</v>
      </c>
      <c r="M9" s="218">
        <v>0</v>
      </c>
      <c r="N9" s="218">
        <v>1</v>
      </c>
      <c r="O9" s="218">
        <v>1.69</v>
      </c>
      <c r="P9" s="218">
        <v>2.0699999999999998</v>
      </c>
      <c r="Q9" s="218">
        <v>3.81</v>
      </c>
      <c r="R9" s="218">
        <v>5.26</v>
      </c>
      <c r="S9" s="218">
        <v>3.37</v>
      </c>
      <c r="T9" s="218">
        <v>0</v>
      </c>
      <c r="U9" s="218">
        <v>8.17</v>
      </c>
      <c r="V9" s="218">
        <v>0.18</v>
      </c>
      <c r="W9" s="218">
        <v>6.96</v>
      </c>
      <c r="X9" s="218">
        <v>22.97</v>
      </c>
      <c r="Y9" s="218">
        <v>0</v>
      </c>
      <c r="Z9" s="218">
        <v>41.69</v>
      </c>
      <c r="AA9" s="218">
        <v>13.57</v>
      </c>
      <c r="AB9" s="218">
        <v>0</v>
      </c>
      <c r="AC9" s="218">
        <v>1.64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7.87</v>
      </c>
      <c r="D10" s="218">
        <v>1.47</v>
      </c>
      <c r="E10" s="218">
        <v>0</v>
      </c>
      <c r="F10" s="218">
        <v>0</v>
      </c>
      <c r="G10" s="218">
        <v>16.55</v>
      </c>
      <c r="H10" s="218">
        <v>0</v>
      </c>
      <c r="I10" s="218">
        <v>20.87</v>
      </c>
      <c r="J10" s="218">
        <v>1.39</v>
      </c>
      <c r="K10" s="218">
        <v>125.52</v>
      </c>
      <c r="L10" s="218">
        <v>43.98</v>
      </c>
      <c r="M10" s="218">
        <v>0</v>
      </c>
      <c r="N10" s="218">
        <v>1</v>
      </c>
      <c r="O10" s="218">
        <v>1.69</v>
      </c>
      <c r="P10" s="218">
        <v>2.0699999999999998</v>
      </c>
      <c r="Q10" s="218">
        <v>3.81</v>
      </c>
      <c r="R10" s="218">
        <v>5.26</v>
      </c>
      <c r="S10" s="218">
        <v>3.37</v>
      </c>
      <c r="T10" s="218">
        <v>0</v>
      </c>
      <c r="U10" s="218">
        <v>8.17</v>
      </c>
      <c r="V10" s="218">
        <v>0.18</v>
      </c>
      <c r="W10" s="218">
        <v>6.96</v>
      </c>
      <c r="X10" s="218">
        <v>22.97</v>
      </c>
      <c r="Y10" s="218">
        <v>0</v>
      </c>
      <c r="Z10" s="218">
        <v>41.69</v>
      </c>
      <c r="AA10" s="218">
        <v>13.57</v>
      </c>
      <c r="AB10" s="218">
        <v>0</v>
      </c>
      <c r="AC10" s="218">
        <v>1.64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7.87</v>
      </c>
      <c r="D11" s="218">
        <v>1.47</v>
      </c>
      <c r="E11" s="218">
        <v>0</v>
      </c>
      <c r="F11" s="218">
        <v>0</v>
      </c>
      <c r="G11" s="218">
        <v>16.55</v>
      </c>
      <c r="H11" s="218">
        <v>0</v>
      </c>
      <c r="I11" s="218">
        <v>20.87</v>
      </c>
      <c r="J11" s="218">
        <v>1.39</v>
      </c>
      <c r="K11" s="218">
        <v>125.52</v>
      </c>
      <c r="L11" s="218">
        <v>43.98</v>
      </c>
      <c r="M11" s="218">
        <v>0</v>
      </c>
      <c r="N11" s="218">
        <v>1</v>
      </c>
      <c r="O11" s="218">
        <v>1.69</v>
      </c>
      <c r="P11" s="218">
        <v>2.0699999999999998</v>
      </c>
      <c r="Q11" s="218">
        <v>3.81</v>
      </c>
      <c r="R11" s="218">
        <v>5.26</v>
      </c>
      <c r="S11" s="218">
        <v>3.37</v>
      </c>
      <c r="T11" s="218">
        <v>0</v>
      </c>
      <c r="U11" s="218">
        <v>8.17</v>
      </c>
      <c r="V11" s="218">
        <v>0.18</v>
      </c>
      <c r="W11" s="218">
        <v>6.96</v>
      </c>
      <c r="X11" s="218">
        <v>22.97</v>
      </c>
      <c r="Y11" s="218">
        <v>0</v>
      </c>
      <c r="Z11" s="218">
        <v>41.69</v>
      </c>
      <c r="AA11" s="218">
        <v>13.57</v>
      </c>
      <c r="AB11" s="218">
        <v>0</v>
      </c>
      <c r="AC11" s="218">
        <v>1.87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7.87</v>
      </c>
      <c r="D12" s="218">
        <v>1.47</v>
      </c>
      <c r="E12" s="218">
        <v>0</v>
      </c>
      <c r="F12" s="218">
        <v>0</v>
      </c>
      <c r="G12" s="218">
        <v>16.55</v>
      </c>
      <c r="H12" s="218">
        <v>0</v>
      </c>
      <c r="I12" s="218">
        <v>20.87</v>
      </c>
      <c r="J12" s="218">
        <v>1.39</v>
      </c>
      <c r="K12" s="218">
        <v>125.52</v>
      </c>
      <c r="L12" s="218">
        <v>43.98</v>
      </c>
      <c r="M12" s="218">
        <v>0</v>
      </c>
      <c r="N12" s="218">
        <v>1</v>
      </c>
      <c r="O12" s="218">
        <v>1.69</v>
      </c>
      <c r="P12" s="218">
        <v>2.0699999999999998</v>
      </c>
      <c r="Q12" s="218">
        <v>3.81</v>
      </c>
      <c r="R12" s="218">
        <v>5.33</v>
      </c>
      <c r="S12" s="218">
        <v>3.51</v>
      </c>
      <c r="T12" s="218">
        <v>0</v>
      </c>
      <c r="U12" s="218">
        <v>8.17</v>
      </c>
      <c r="V12" s="218">
        <v>0.18</v>
      </c>
      <c r="W12" s="218">
        <v>6.96</v>
      </c>
      <c r="X12" s="218">
        <v>22.97</v>
      </c>
      <c r="Y12" s="218">
        <v>0</v>
      </c>
      <c r="Z12" s="218">
        <v>41.69</v>
      </c>
      <c r="AA12" s="218">
        <v>13.57</v>
      </c>
      <c r="AB12" s="218">
        <v>0</v>
      </c>
      <c r="AC12" s="218">
        <v>1.87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7.87</v>
      </c>
      <c r="D13" s="218">
        <v>1.47</v>
      </c>
      <c r="E13" s="218">
        <v>0</v>
      </c>
      <c r="F13" s="218">
        <v>0</v>
      </c>
      <c r="G13" s="218">
        <v>16.55</v>
      </c>
      <c r="H13" s="218">
        <v>0</v>
      </c>
      <c r="I13" s="218">
        <v>20.87</v>
      </c>
      <c r="J13" s="218">
        <v>1.39</v>
      </c>
      <c r="K13" s="218">
        <v>125.52</v>
      </c>
      <c r="L13" s="218">
        <v>55.5</v>
      </c>
      <c r="M13" s="218">
        <v>0</v>
      </c>
      <c r="N13" s="218">
        <v>0</v>
      </c>
      <c r="O13" s="218">
        <v>1.69</v>
      </c>
      <c r="P13" s="218">
        <v>2.06</v>
      </c>
      <c r="Q13" s="218">
        <v>3.81</v>
      </c>
      <c r="R13" s="218">
        <v>5.26</v>
      </c>
      <c r="S13" s="218">
        <v>3.37</v>
      </c>
      <c r="T13" s="218">
        <v>0</v>
      </c>
      <c r="U13" s="218">
        <v>8.17</v>
      </c>
      <c r="V13" s="218">
        <v>5.27</v>
      </c>
      <c r="W13" s="218">
        <v>6.96</v>
      </c>
      <c r="X13" s="218">
        <v>22.97</v>
      </c>
      <c r="Y13" s="218">
        <v>0</v>
      </c>
      <c r="Z13" s="218">
        <v>41.69</v>
      </c>
      <c r="AA13" s="218">
        <v>13.57</v>
      </c>
      <c r="AB13" s="218">
        <v>0</v>
      </c>
      <c r="AC13" s="218">
        <v>1.87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7.87</v>
      </c>
      <c r="D14" s="218">
        <v>1.47</v>
      </c>
      <c r="E14" s="218">
        <v>0</v>
      </c>
      <c r="F14" s="218">
        <v>0</v>
      </c>
      <c r="G14" s="218">
        <v>16.55</v>
      </c>
      <c r="H14" s="218">
        <v>0</v>
      </c>
      <c r="I14" s="218">
        <v>20.87</v>
      </c>
      <c r="J14" s="218">
        <v>1.39</v>
      </c>
      <c r="K14" s="218">
        <v>125.52</v>
      </c>
      <c r="L14" s="218">
        <v>55.57</v>
      </c>
      <c r="M14" s="218">
        <v>0</v>
      </c>
      <c r="N14" s="218">
        <v>1.01</v>
      </c>
      <c r="O14" s="218">
        <v>1.69</v>
      </c>
      <c r="P14" s="218">
        <v>2.06</v>
      </c>
      <c r="Q14" s="218">
        <v>3.81</v>
      </c>
      <c r="R14" s="218">
        <v>5.26</v>
      </c>
      <c r="S14" s="218">
        <v>3.37</v>
      </c>
      <c r="T14" s="218">
        <v>0</v>
      </c>
      <c r="U14" s="218">
        <v>8.17</v>
      </c>
      <c r="V14" s="218">
        <v>5.27</v>
      </c>
      <c r="W14" s="218">
        <v>6.96</v>
      </c>
      <c r="X14" s="218">
        <v>22.97</v>
      </c>
      <c r="Y14" s="218">
        <v>0</v>
      </c>
      <c r="Z14" s="218">
        <v>41.69</v>
      </c>
      <c r="AA14" s="218">
        <v>13.57</v>
      </c>
      <c r="AB14" s="218">
        <v>0</v>
      </c>
      <c r="AC14" s="218">
        <v>1.87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7.87</v>
      </c>
      <c r="D15" s="218">
        <v>1.47</v>
      </c>
      <c r="E15" s="218">
        <v>0</v>
      </c>
      <c r="F15" s="218">
        <v>0</v>
      </c>
      <c r="G15" s="218">
        <v>16.55</v>
      </c>
      <c r="H15" s="218">
        <v>0</v>
      </c>
      <c r="I15" s="218">
        <v>20.87</v>
      </c>
      <c r="J15" s="218">
        <v>1.39</v>
      </c>
      <c r="K15" s="218">
        <v>125.52</v>
      </c>
      <c r="L15" s="218">
        <v>55.57</v>
      </c>
      <c r="M15" s="218">
        <v>0</v>
      </c>
      <c r="N15" s="218">
        <v>1.01</v>
      </c>
      <c r="O15" s="218">
        <v>1.69</v>
      </c>
      <c r="P15" s="218">
        <v>2.06</v>
      </c>
      <c r="Q15" s="218">
        <v>3.81</v>
      </c>
      <c r="R15" s="218">
        <v>5.26</v>
      </c>
      <c r="S15" s="218">
        <v>3.37</v>
      </c>
      <c r="T15" s="218">
        <v>0</v>
      </c>
      <c r="U15" s="218">
        <v>8.17</v>
      </c>
      <c r="V15" s="218">
        <v>5.27</v>
      </c>
      <c r="W15" s="218">
        <v>6.96</v>
      </c>
      <c r="X15" s="218">
        <v>22.97</v>
      </c>
      <c r="Y15" s="218">
        <v>0</v>
      </c>
      <c r="Z15" s="218">
        <v>41.69</v>
      </c>
      <c r="AA15" s="218">
        <v>13.57</v>
      </c>
      <c r="AB15" s="218">
        <v>0</v>
      </c>
      <c r="AC15" s="218">
        <v>1.87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7.87</v>
      </c>
      <c r="D16" s="218">
        <v>1.47</v>
      </c>
      <c r="E16" s="218">
        <v>0</v>
      </c>
      <c r="F16" s="218">
        <v>0</v>
      </c>
      <c r="G16" s="218">
        <v>16.55</v>
      </c>
      <c r="H16" s="218">
        <v>0</v>
      </c>
      <c r="I16" s="218">
        <v>20.87</v>
      </c>
      <c r="J16" s="218">
        <v>1.39</v>
      </c>
      <c r="K16" s="218">
        <v>125.52</v>
      </c>
      <c r="L16" s="218">
        <v>55.57</v>
      </c>
      <c r="M16" s="218">
        <v>0</v>
      </c>
      <c r="N16" s="218">
        <v>1.01</v>
      </c>
      <c r="O16" s="218">
        <v>1.64</v>
      </c>
      <c r="P16" s="218">
        <v>2.06</v>
      </c>
      <c r="Q16" s="218">
        <v>3.81</v>
      </c>
      <c r="R16" s="218">
        <v>5.26</v>
      </c>
      <c r="S16" s="218">
        <v>3.37</v>
      </c>
      <c r="T16" s="218">
        <v>0</v>
      </c>
      <c r="U16" s="218">
        <v>8.17</v>
      </c>
      <c r="V16" s="218">
        <v>5.27</v>
      </c>
      <c r="W16" s="218">
        <v>6.96</v>
      </c>
      <c r="X16" s="218">
        <v>22.97</v>
      </c>
      <c r="Y16" s="218">
        <v>0</v>
      </c>
      <c r="Z16" s="218">
        <v>41.69</v>
      </c>
      <c r="AA16" s="218">
        <v>13.57</v>
      </c>
      <c r="AB16" s="218">
        <v>0</v>
      </c>
      <c r="AC16" s="218">
        <v>1.87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7.87</v>
      </c>
      <c r="D17" s="218">
        <v>1.47</v>
      </c>
      <c r="E17" s="218">
        <v>0</v>
      </c>
      <c r="F17" s="218">
        <v>0</v>
      </c>
      <c r="G17" s="218">
        <v>16.55</v>
      </c>
      <c r="H17" s="218">
        <v>0</v>
      </c>
      <c r="I17" s="218">
        <v>20.87</v>
      </c>
      <c r="J17" s="218">
        <v>1.39</v>
      </c>
      <c r="K17" s="218">
        <v>125.52</v>
      </c>
      <c r="L17" s="218">
        <v>55.57</v>
      </c>
      <c r="M17" s="218">
        <v>0</v>
      </c>
      <c r="N17" s="218">
        <v>1.01</v>
      </c>
      <c r="O17" s="218">
        <v>1.64</v>
      </c>
      <c r="P17" s="218">
        <v>2.06</v>
      </c>
      <c r="Q17" s="218">
        <v>3.81</v>
      </c>
      <c r="R17" s="218">
        <v>5.26</v>
      </c>
      <c r="S17" s="218">
        <v>3.37</v>
      </c>
      <c r="T17" s="218">
        <v>0</v>
      </c>
      <c r="U17" s="218">
        <v>8.17</v>
      </c>
      <c r="V17" s="218">
        <v>5.27</v>
      </c>
      <c r="W17" s="218">
        <v>6.96</v>
      </c>
      <c r="X17" s="218">
        <v>22.97</v>
      </c>
      <c r="Y17" s="218">
        <v>0</v>
      </c>
      <c r="Z17" s="218">
        <v>41.69</v>
      </c>
      <c r="AA17" s="218">
        <v>13.57</v>
      </c>
      <c r="AB17" s="218">
        <v>0</v>
      </c>
      <c r="AC17" s="218">
        <v>1.87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7.87</v>
      </c>
      <c r="D18" s="218">
        <v>1.47</v>
      </c>
      <c r="E18" s="218">
        <v>0</v>
      </c>
      <c r="F18" s="218">
        <v>0</v>
      </c>
      <c r="G18" s="218">
        <v>16.55</v>
      </c>
      <c r="H18" s="218">
        <v>0</v>
      </c>
      <c r="I18" s="218">
        <v>20.87</v>
      </c>
      <c r="J18" s="218">
        <v>1.39</v>
      </c>
      <c r="K18" s="218">
        <v>125.52</v>
      </c>
      <c r="L18" s="218">
        <v>55.57</v>
      </c>
      <c r="M18" s="218">
        <v>0</v>
      </c>
      <c r="N18" s="218">
        <v>1.01</v>
      </c>
      <c r="O18" s="218">
        <v>1.64</v>
      </c>
      <c r="P18" s="218">
        <v>2.06</v>
      </c>
      <c r="Q18" s="218">
        <v>3.81</v>
      </c>
      <c r="R18" s="218">
        <v>5.26</v>
      </c>
      <c r="S18" s="218">
        <v>3.37</v>
      </c>
      <c r="T18" s="218">
        <v>0</v>
      </c>
      <c r="U18" s="218">
        <v>8.17</v>
      </c>
      <c r="V18" s="218">
        <v>5.27</v>
      </c>
      <c r="W18" s="218">
        <v>6.96</v>
      </c>
      <c r="X18" s="218">
        <v>22.97</v>
      </c>
      <c r="Y18" s="218">
        <v>0</v>
      </c>
      <c r="Z18" s="218">
        <v>41.69</v>
      </c>
      <c r="AA18" s="218">
        <v>13.57</v>
      </c>
      <c r="AB18" s="218">
        <v>0</v>
      </c>
      <c r="AC18" s="218">
        <v>1.87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7.87</v>
      </c>
      <c r="D19" s="218">
        <v>1.47</v>
      </c>
      <c r="E19" s="218">
        <v>0</v>
      </c>
      <c r="F19" s="218">
        <v>0</v>
      </c>
      <c r="G19" s="218">
        <v>16.55</v>
      </c>
      <c r="H19" s="218">
        <v>0</v>
      </c>
      <c r="I19" s="218">
        <v>20.87</v>
      </c>
      <c r="J19" s="218">
        <v>1.39</v>
      </c>
      <c r="K19" s="218">
        <v>125.35</v>
      </c>
      <c r="L19" s="218">
        <v>55.57</v>
      </c>
      <c r="M19" s="218">
        <v>0</v>
      </c>
      <c r="N19" s="218">
        <v>1.01</v>
      </c>
      <c r="O19" s="218">
        <v>1.5</v>
      </c>
      <c r="P19" s="218">
        <v>2.06</v>
      </c>
      <c r="Q19" s="218">
        <v>3.81</v>
      </c>
      <c r="R19" s="218">
        <v>5.26</v>
      </c>
      <c r="S19" s="218">
        <v>3.37</v>
      </c>
      <c r="T19" s="218">
        <v>0</v>
      </c>
      <c r="U19" s="218">
        <v>8.17</v>
      </c>
      <c r="V19" s="218">
        <v>5.27</v>
      </c>
      <c r="W19" s="218">
        <v>6.96</v>
      </c>
      <c r="X19" s="218">
        <v>22.97</v>
      </c>
      <c r="Y19" s="218">
        <v>0</v>
      </c>
      <c r="Z19" s="218">
        <v>41.69</v>
      </c>
      <c r="AA19" s="218">
        <v>13.57</v>
      </c>
      <c r="AB19" s="218">
        <v>0</v>
      </c>
      <c r="AC19" s="218">
        <v>1.64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7.87</v>
      </c>
      <c r="D20" s="218">
        <v>1.47</v>
      </c>
      <c r="E20" s="218">
        <v>0</v>
      </c>
      <c r="F20" s="218">
        <v>0</v>
      </c>
      <c r="G20" s="218">
        <v>16.55</v>
      </c>
      <c r="H20" s="218">
        <v>0</v>
      </c>
      <c r="I20" s="218">
        <v>20.87</v>
      </c>
      <c r="J20" s="218">
        <v>1.39</v>
      </c>
      <c r="K20" s="218">
        <v>125.35</v>
      </c>
      <c r="L20" s="218">
        <v>55.57</v>
      </c>
      <c r="M20" s="218">
        <v>0</v>
      </c>
      <c r="N20" s="218">
        <v>1.01</v>
      </c>
      <c r="O20" s="218">
        <v>1.5</v>
      </c>
      <c r="P20" s="218">
        <v>2.06</v>
      </c>
      <c r="Q20" s="218">
        <v>3.81</v>
      </c>
      <c r="R20" s="218">
        <v>5.26</v>
      </c>
      <c r="S20" s="218">
        <v>3.37</v>
      </c>
      <c r="T20" s="218">
        <v>0</v>
      </c>
      <c r="U20" s="218">
        <v>8.17</v>
      </c>
      <c r="V20" s="218">
        <v>5.27</v>
      </c>
      <c r="W20" s="218">
        <v>6.96</v>
      </c>
      <c r="X20" s="218">
        <v>22.97</v>
      </c>
      <c r="Y20" s="218">
        <v>0</v>
      </c>
      <c r="Z20" s="218">
        <v>41.69</v>
      </c>
      <c r="AA20" s="218">
        <v>13.57</v>
      </c>
      <c r="AB20" s="218">
        <v>0</v>
      </c>
      <c r="AC20" s="218">
        <v>1.64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7.87</v>
      </c>
      <c r="D21" s="218">
        <v>1.47</v>
      </c>
      <c r="E21" s="218">
        <v>0</v>
      </c>
      <c r="F21" s="218">
        <v>0</v>
      </c>
      <c r="G21" s="218">
        <v>16.55</v>
      </c>
      <c r="H21" s="218">
        <v>0</v>
      </c>
      <c r="I21" s="218">
        <v>20.87</v>
      </c>
      <c r="J21" s="218">
        <v>1.39</v>
      </c>
      <c r="K21" s="218">
        <v>125.35</v>
      </c>
      <c r="L21" s="218">
        <v>55.57</v>
      </c>
      <c r="M21" s="218">
        <v>0</v>
      </c>
      <c r="N21" s="218">
        <v>1.01</v>
      </c>
      <c r="O21" s="218">
        <v>1.5</v>
      </c>
      <c r="P21" s="218">
        <v>2.25</v>
      </c>
      <c r="Q21" s="218">
        <v>3.81</v>
      </c>
      <c r="R21" s="218">
        <v>5.26</v>
      </c>
      <c r="S21" s="218">
        <v>3.37</v>
      </c>
      <c r="T21" s="218">
        <v>0</v>
      </c>
      <c r="U21" s="218">
        <v>8.17</v>
      </c>
      <c r="V21" s="218">
        <v>5.27</v>
      </c>
      <c r="W21" s="218">
        <v>6.96</v>
      </c>
      <c r="X21" s="218">
        <v>22.97</v>
      </c>
      <c r="Y21" s="218">
        <v>0</v>
      </c>
      <c r="Z21" s="218">
        <v>41.69</v>
      </c>
      <c r="AA21" s="218">
        <v>13.57</v>
      </c>
      <c r="AB21" s="218">
        <v>0</v>
      </c>
      <c r="AC21" s="218">
        <v>1.64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7.87</v>
      </c>
      <c r="D22" s="218">
        <v>1.47</v>
      </c>
      <c r="E22" s="218">
        <v>0</v>
      </c>
      <c r="F22" s="218">
        <v>0</v>
      </c>
      <c r="G22" s="218">
        <v>16.55</v>
      </c>
      <c r="H22" s="218">
        <v>0</v>
      </c>
      <c r="I22" s="218">
        <v>20.87</v>
      </c>
      <c r="J22" s="218">
        <v>1.39</v>
      </c>
      <c r="K22" s="218">
        <v>125.35</v>
      </c>
      <c r="L22" s="218">
        <v>55.57</v>
      </c>
      <c r="M22" s="218">
        <v>0</v>
      </c>
      <c r="N22" s="218">
        <v>1.01</v>
      </c>
      <c r="O22" s="218">
        <v>1.5</v>
      </c>
      <c r="P22" s="218">
        <v>2.25</v>
      </c>
      <c r="Q22" s="218">
        <v>3.81</v>
      </c>
      <c r="R22" s="218">
        <v>5.26</v>
      </c>
      <c r="S22" s="218">
        <v>3.37</v>
      </c>
      <c r="T22" s="218">
        <v>0</v>
      </c>
      <c r="U22" s="218">
        <v>8.17</v>
      </c>
      <c r="V22" s="218">
        <v>5.27</v>
      </c>
      <c r="W22" s="218">
        <v>6.96</v>
      </c>
      <c r="X22" s="218">
        <v>22.97</v>
      </c>
      <c r="Y22" s="218">
        <v>0</v>
      </c>
      <c r="Z22" s="218">
        <v>41.69</v>
      </c>
      <c r="AA22" s="218">
        <v>13.57</v>
      </c>
      <c r="AB22" s="218">
        <v>0</v>
      </c>
      <c r="AC22" s="218">
        <v>1.64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7.87</v>
      </c>
      <c r="D23" s="218">
        <v>1.47</v>
      </c>
      <c r="E23" s="218">
        <v>0</v>
      </c>
      <c r="F23" s="218">
        <v>0</v>
      </c>
      <c r="G23" s="218">
        <v>16.55</v>
      </c>
      <c r="H23" s="218">
        <v>0</v>
      </c>
      <c r="I23" s="218">
        <v>20.87</v>
      </c>
      <c r="J23" s="218">
        <v>1.39</v>
      </c>
      <c r="K23" s="218">
        <v>125.64</v>
      </c>
      <c r="L23" s="218">
        <v>55.57</v>
      </c>
      <c r="M23" s="218">
        <v>0</v>
      </c>
      <c r="N23" s="218">
        <v>1.01</v>
      </c>
      <c r="O23" s="218">
        <v>1.69</v>
      </c>
      <c r="P23" s="218">
        <v>2.25</v>
      </c>
      <c r="Q23" s="218">
        <v>3.81</v>
      </c>
      <c r="R23" s="218">
        <v>5.26</v>
      </c>
      <c r="S23" s="218">
        <v>3.38</v>
      </c>
      <c r="T23" s="218">
        <v>0</v>
      </c>
      <c r="U23" s="218">
        <v>8.17</v>
      </c>
      <c r="V23" s="218">
        <v>5.27</v>
      </c>
      <c r="W23" s="218">
        <v>6.96</v>
      </c>
      <c r="X23" s="218">
        <v>22.97</v>
      </c>
      <c r="Y23" s="218">
        <v>0</v>
      </c>
      <c r="Z23" s="218">
        <v>41.69</v>
      </c>
      <c r="AA23" s="218">
        <v>13.57</v>
      </c>
      <c r="AB23" s="218">
        <v>0</v>
      </c>
      <c r="AC23" s="218">
        <v>1.64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7.87</v>
      </c>
      <c r="D24" s="218">
        <v>1.47</v>
      </c>
      <c r="E24" s="218">
        <v>0</v>
      </c>
      <c r="F24" s="218">
        <v>0</v>
      </c>
      <c r="G24" s="218">
        <v>16.55</v>
      </c>
      <c r="H24" s="218">
        <v>0</v>
      </c>
      <c r="I24" s="218">
        <v>20.87</v>
      </c>
      <c r="J24" s="218">
        <v>1.39</v>
      </c>
      <c r="K24" s="218">
        <v>125.64</v>
      </c>
      <c r="L24" s="218">
        <v>55.57</v>
      </c>
      <c r="M24" s="218">
        <v>0</v>
      </c>
      <c r="N24" s="218">
        <v>1.01</v>
      </c>
      <c r="O24" s="218">
        <v>1.69</v>
      </c>
      <c r="P24" s="218">
        <v>2.25</v>
      </c>
      <c r="Q24" s="218">
        <v>3.81</v>
      </c>
      <c r="R24" s="218">
        <v>5.26</v>
      </c>
      <c r="S24" s="218">
        <v>3.38</v>
      </c>
      <c r="T24" s="218">
        <v>0</v>
      </c>
      <c r="U24" s="218">
        <v>8.17</v>
      </c>
      <c r="V24" s="218">
        <v>5.27</v>
      </c>
      <c r="W24" s="218">
        <v>6.96</v>
      </c>
      <c r="X24" s="218">
        <v>22.97</v>
      </c>
      <c r="Y24" s="218">
        <v>0</v>
      </c>
      <c r="Z24" s="218">
        <v>41.69</v>
      </c>
      <c r="AA24" s="218">
        <v>13.57</v>
      </c>
      <c r="AB24" s="218">
        <v>0</v>
      </c>
      <c r="AC24" s="218">
        <v>1.64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7.87</v>
      </c>
      <c r="D25" s="218">
        <v>1.47</v>
      </c>
      <c r="E25" s="218">
        <v>0</v>
      </c>
      <c r="F25" s="218">
        <v>0</v>
      </c>
      <c r="G25" s="218">
        <v>16.55</v>
      </c>
      <c r="H25" s="218">
        <v>0</v>
      </c>
      <c r="I25" s="218">
        <v>20.87</v>
      </c>
      <c r="J25" s="218">
        <v>1.39</v>
      </c>
      <c r="K25" s="218">
        <v>130.03</v>
      </c>
      <c r="L25" s="218">
        <v>55.57</v>
      </c>
      <c r="M25" s="218">
        <v>0</v>
      </c>
      <c r="N25" s="218">
        <v>1.01</v>
      </c>
      <c r="O25" s="218">
        <v>1.69</v>
      </c>
      <c r="P25" s="218">
        <v>2.25</v>
      </c>
      <c r="Q25" s="218">
        <v>3.81</v>
      </c>
      <c r="R25" s="218">
        <v>5.75</v>
      </c>
      <c r="S25" s="218">
        <v>3.71</v>
      </c>
      <c r="T25" s="218">
        <v>0</v>
      </c>
      <c r="U25" s="218">
        <v>8.17</v>
      </c>
      <c r="V25" s="218">
        <v>5.27</v>
      </c>
      <c r="W25" s="218">
        <v>6.96</v>
      </c>
      <c r="X25" s="218">
        <v>22.97</v>
      </c>
      <c r="Y25" s="218">
        <v>0</v>
      </c>
      <c r="Z25" s="218">
        <v>41.69</v>
      </c>
      <c r="AA25" s="218">
        <v>13.57</v>
      </c>
      <c r="AB25" s="218">
        <v>0</v>
      </c>
      <c r="AC25" s="218">
        <v>1.64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7.87</v>
      </c>
      <c r="D26" s="218">
        <v>1.47</v>
      </c>
      <c r="E26" s="218">
        <v>0</v>
      </c>
      <c r="F26" s="218">
        <v>0</v>
      </c>
      <c r="G26" s="218">
        <v>16.55</v>
      </c>
      <c r="H26" s="218">
        <v>0</v>
      </c>
      <c r="I26" s="218">
        <v>20.87</v>
      </c>
      <c r="J26" s="218">
        <v>1.39</v>
      </c>
      <c r="K26" s="218">
        <v>130.03</v>
      </c>
      <c r="L26" s="218">
        <v>55.57</v>
      </c>
      <c r="M26" s="218">
        <v>0</v>
      </c>
      <c r="N26" s="218">
        <v>1.01</v>
      </c>
      <c r="O26" s="218">
        <v>1.69</v>
      </c>
      <c r="P26" s="218">
        <v>2.25</v>
      </c>
      <c r="Q26" s="218">
        <v>3.81</v>
      </c>
      <c r="R26" s="218">
        <v>5.75</v>
      </c>
      <c r="S26" s="218">
        <v>3.71</v>
      </c>
      <c r="T26" s="218">
        <v>0</v>
      </c>
      <c r="U26" s="218">
        <v>8.17</v>
      </c>
      <c r="V26" s="218">
        <v>5.27</v>
      </c>
      <c r="W26" s="218">
        <v>6.96</v>
      </c>
      <c r="X26" s="218">
        <v>22.97</v>
      </c>
      <c r="Y26" s="218">
        <v>0</v>
      </c>
      <c r="Z26" s="218">
        <v>41.69</v>
      </c>
      <c r="AA26" s="218">
        <v>13.57</v>
      </c>
      <c r="AB26" s="218">
        <v>0</v>
      </c>
      <c r="AC26" s="218">
        <v>1.64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7.73</v>
      </c>
      <c r="D27" s="218">
        <v>1.47</v>
      </c>
      <c r="E27" s="218">
        <v>0</v>
      </c>
      <c r="F27" s="218">
        <v>0</v>
      </c>
      <c r="G27" s="218">
        <v>16.55</v>
      </c>
      <c r="H27" s="218">
        <v>0</v>
      </c>
      <c r="I27" s="218">
        <v>19.48</v>
      </c>
      <c r="J27" s="218">
        <v>1.39</v>
      </c>
      <c r="K27" s="218">
        <v>130.03</v>
      </c>
      <c r="L27" s="218">
        <v>55.57</v>
      </c>
      <c r="M27" s="218">
        <v>0</v>
      </c>
      <c r="N27" s="218">
        <v>1.01</v>
      </c>
      <c r="O27" s="218">
        <v>1.69</v>
      </c>
      <c r="P27" s="218">
        <v>2.25</v>
      </c>
      <c r="Q27" s="218">
        <v>3.81</v>
      </c>
      <c r="R27" s="218">
        <v>5.94</v>
      </c>
      <c r="S27" s="218">
        <v>3.71</v>
      </c>
      <c r="T27" s="218">
        <v>0</v>
      </c>
      <c r="U27" s="218">
        <v>8.17</v>
      </c>
      <c r="V27" s="218">
        <v>5.27</v>
      </c>
      <c r="W27" s="218">
        <v>6.96</v>
      </c>
      <c r="X27" s="218">
        <v>22.97</v>
      </c>
      <c r="Y27" s="218">
        <v>0</v>
      </c>
      <c r="Z27" s="218">
        <v>41.69</v>
      </c>
      <c r="AA27" s="218">
        <v>13.57</v>
      </c>
      <c r="AB27" s="218">
        <v>0</v>
      </c>
      <c r="AC27" s="218">
        <v>1.64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7.73</v>
      </c>
      <c r="D28" s="218">
        <v>1.47</v>
      </c>
      <c r="E28" s="218">
        <v>0</v>
      </c>
      <c r="F28" s="218">
        <v>0</v>
      </c>
      <c r="G28" s="218">
        <v>16.55</v>
      </c>
      <c r="H28" s="218">
        <v>0</v>
      </c>
      <c r="I28" s="218">
        <v>19.48</v>
      </c>
      <c r="J28" s="218">
        <v>1.39</v>
      </c>
      <c r="K28" s="218">
        <v>130.03</v>
      </c>
      <c r="L28" s="218">
        <v>55.57</v>
      </c>
      <c r="M28" s="218">
        <v>0</v>
      </c>
      <c r="N28" s="218">
        <v>1.01</v>
      </c>
      <c r="O28" s="218">
        <v>1.69</v>
      </c>
      <c r="P28" s="218">
        <v>2.25</v>
      </c>
      <c r="Q28" s="218">
        <v>3.81</v>
      </c>
      <c r="R28" s="218">
        <v>5.94</v>
      </c>
      <c r="S28" s="218">
        <v>3.71</v>
      </c>
      <c r="T28" s="218">
        <v>0</v>
      </c>
      <c r="U28" s="218">
        <v>8.17</v>
      </c>
      <c r="V28" s="218">
        <v>5.27</v>
      </c>
      <c r="W28" s="218">
        <v>6.96</v>
      </c>
      <c r="X28" s="218">
        <v>22.97</v>
      </c>
      <c r="Y28" s="218">
        <v>0</v>
      </c>
      <c r="Z28" s="218">
        <v>41.69</v>
      </c>
      <c r="AA28" s="218">
        <v>13.57</v>
      </c>
      <c r="AB28" s="218">
        <v>0</v>
      </c>
      <c r="AC28" s="218">
        <v>1.64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7.73</v>
      </c>
      <c r="D29" s="218">
        <v>1.47</v>
      </c>
      <c r="E29" s="218">
        <v>0</v>
      </c>
      <c r="F29" s="218">
        <v>0</v>
      </c>
      <c r="G29" s="218">
        <v>16.55</v>
      </c>
      <c r="H29" s="218">
        <v>0</v>
      </c>
      <c r="I29" s="218">
        <v>19.48</v>
      </c>
      <c r="J29" s="218">
        <v>1.39</v>
      </c>
      <c r="K29" s="218">
        <v>130.03</v>
      </c>
      <c r="L29" s="218">
        <v>55.57</v>
      </c>
      <c r="M29" s="218">
        <v>0</v>
      </c>
      <c r="N29" s="218">
        <v>1.01</v>
      </c>
      <c r="O29" s="218">
        <v>1.69</v>
      </c>
      <c r="P29" s="218">
        <v>2.25</v>
      </c>
      <c r="Q29" s="218">
        <v>3.81</v>
      </c>
      <c r="R29" s="218">
        <v>5.94</v>
      </c>
      <c r="S29" s="218">
        <v>3.71</v>
      </c>
      <c r="T29" s="218">
        <v>0</v>
      </c>
      <c r="U29" s="218">
        <v>8.17</v>
      </c>
      <c r="V29" s="218">
        <v>5.27</v>
      </c>
      <c r="W29" s="218">
        <v>6.96</v>
      </c>
      <c r="X29" s="218">
        <v>22.97</v>
      </c>
      <c r="Y29" s="218">
        <v>0</v>
      </c>
      <c r="Z29" s="218">
        <v>41.69</v>
      </c>
      <c r="AA29" s="218">
        <v>13.57</v>
      </c>
      <c r="AB29" s="218">
        <v>0</v>
      </c>
      <c r="AC29" s="218">
        <v>1.64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7.73</v>
      </c>
      <c r="D30" s="218">
        <v>1.47</v>
      </c>
      <c r="E30" s="218">
        <v>0</v>
      </c>
      <c r="F30" s="218">
        <v>0</v>
      </c>
      <c r="G30" s="218">
        <v>16.55</v>
      </c>
      <c r="H30" s="218">
        <v>0</v>
      </c>
      <c r="I30" s="218">
        <v>19.48</v>
      </c>
      <c r="J30" s="218">
        <v>1.39</v>
      </c>
      <c r="K30" s="218">
        <v>130.03</v>
      </c>
      <c r="L30" s="218">
        <v>55.57</v>
      </c>
      <c r="M30" s="218">
        <v>0</v>
      </c>
      <c r="N30" s="218">
        <v>1.01</v>
      </c>
      <c r="O30" s="218">
        <v>1.69</v>
      </c>
      <c r="P30" s="218">
        <v>2.25</v>
      </c>
      <c r="Q30" s="218">
        <v>3.81</v>
      </c>
      <c r="R30" s="218">
        <v>5.77</v>
      </c>
      <c r="S30" s="218">
        <v>3.71</v>
      </c>
      <c r="T30" s="218">
        <v>0</v>
      </c>
      <c r="U30" s="218">
        <v>8.17</v>
      </c>
      <c r="V30" s="218">
        <v>5.27</v>
      </c>
      <c r="W30" s="218">
        <v>6.96</v>
      </c>
      <c r="X30" s="218">
        <v>22.97</v>
      </c>
      <c r="Y30" s="218">
        <v>0</v>
      </c>
      <c r="Z30" s="218">
        <v>41.69</v>
      </c>
      <c r="AA30" s="218">
        <v>13.57</v>
      </c>
      <c r="AB30" s="218">
        <v>0</v>
      </c>
      <c r="AC30" s="218">
        <v>1.64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7.6</v>
      </c>
      <c r="D31" s="218">
        <v>1.47</v>
      </c>
      <c r="E31" s="218">
        <v>0</v>
      </c>
      <c r="F31" s="218">
        <v>0</v>
      </c>
      <c r="G31" s="218">
        <v>16.55</v>
      </c>
      <c r="H31" s="218">
        <v>0</v>
      </c>
      <c r="I31" s="218">
        <v>19.48</v>
      </c>
      <c r="J31" s="218">
        <v>1.39</v>
      </c>
      <c r="K31" s="218">
        <v>130.03</v>
      </c>
      <c r="L31" s="218">
        <v>55.57</v>
      </c>
      <c r="M31" s="218">
        <v>0</v>
      </c>
      <c r="N31" s="218">
        <v>1.01</v>
      </c>
      <c r="O31" s="218">
        <v>1.69</v>
      </c>
      <c r="P31" s="218">
        <v>2.25</v>
      </c>
      <c r="Q31" s="218">
        <v>3.81</v>
      </c>
      <c r="R31" s="218">
        <v>5.75</v>
      </c>
      <c r="S31" s="218">
        <v>3.71</v>
      </c>
      <c r="T31" s="218">
        <v>0</v>
      </c>
      <c r="U31" s="218">
        <v>8.17</v>
      </c>
      <c r="V31" s="218">
        <v>5.27</v>
      </c>
      <c r="W31" s="218">
        <v>6.96</v>
      </c>
      <c r="X31" s="218">
        <v>22.97</v>
      </c>
      <c r="Y31" s="218">
        <v>0</v>
      </c>
      <c r="Z31" s="218">
        <v>41.69</v>
      </c>
      <c r="AA31" s="218">
        <v>13.57</v>
      </c>
      <c r="AB31" s="218">
        <v>0</v>
      </c>
      <c r="AC31" s="218">
        <v>1.64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7.6</v>
      </c>
      <c r="D32" s="218">
        <v>1.47</v>
      </c>
      <c r="E32" s="218">
        <v>0</v>
      </c>
      <c r="F32" s="218">
        <v>0</v>
      </c>
      <c r="G32" s="218">
        <v>16.55</v>
      </c>
      <c r="H32" s="218">
        <v>0</v>
      </c>
      <c r="I32" s="218">
        <v>19.48</v>
      </c>
      <c r="J32" s="218">
        <v>1.39</v>
      </c>
      <c r="K32" s="218">
        <v>130.03</v>
      </c>
      <c r="L32" s="218">
        <v>55.57</v>
      </c>
      <c r="M32" s="218">
        <v>0</v>
      </c>
      <c r="N32" s="218">
        <v>1.01</v>
      </c>
      <c r="O32" s="218">
        <v>1.69</v>
      </c>
      <c r="P32" s="218">
        <v>2.25</v>
      </c>
      <c r="Q32" s="218">
        <v>3.81</v>
      </c>
      <c r="R32" s="218">
        <v>5.75</v>
      </c>
      <c r="S32" s="218">
        <v>3.71</v>
      </c>
      <c r="T32" s="218">
        <v>0</v>
      </c>
      <c r="U32" s="218">
        <v>8.17</v>
      </c>
      <c r="V32" s="218">
        <v>5.27</v>
      </c>
      <c r="W32" s="218">
        <v>6.96</v>
      </c>
      <c r="X32" s="218">
        <v>22.97</v>
      </c>
      <c r="Y32" s="218">
        <v>0</v>
      </c>
      <c r="Z32" s="218">
        <v>41.69</v>
      </c>
      <c r="AA32" s="218">
        <v>13.57</v>
      </c>
      <c r="AB32" s="218">
        <v>0</v>
      </c>
      <c r="AC32" s="218">
        <v>1.64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7.6</v>
      </c>
      <c r="D33" s="218">
        <v>1.47</v>
      </c>
      <c r="E33" s="218">
        <v>0</v>
      </c>
      <c r="F33" s="218">
        <v>0</v>
      </c>
      <c r="G33" s="218">
        <v>16.55</v>
      </c>
      <c r="H33" s="218">
        <v>0</v>
      </c>
      <c r="I33" s="218">
        <v>19.48</v>
      </c>
      <c r="J33" s="218">
        <v>1.39</v>
      </c>
      <c r="K33" s="218">
        <v>130.03</v>
      </c>
      <c r="L33" s="218">
        <v>55.57</v>
      </c>
      <c r="M33" s="218">
        <v>0</v>
      </c>
      <c r="N33" s="218">
        <v>1.01</v>
      </c>
      <c r="O33" s="218">
        <v>1.69</v>
      </c>
      <c r="P33" s="218">
        <v>2.25</v>
      </c>
      <c r="Q33" s="218">
        <v>3.81</v>
      </c>
      <c r="R33" s="218">
        <v>5.93</v>
      </c>
      <c r="S33" s="218">
        <v>3.71</v>
      </c>
      <c r="T33" s="218">
        <v>0</v>
      </c>
      <c r="U33" s="218">
        <v>8.17</v>
      </c>
      <c r="V33" s="218">
        <v>5.27</v>
      </c>
      <c r="W33" s="218">
        <v>6.96</v>
      </c>
      <c r="X33" s="218">
        <v>22.97</v>
      </c>
      <c r="Y33" s="218">
        <v>0</v>
      </c>
      <c r="Z33" s="218">
        <v>41.69</v>
      </c>
      <c r="AA33" s="218">
        <v>13.57</v>
      </c>
      <c r="AB33" s="218">
        <v>0</v>
      </c>
      <c r="AC33" s="218">
        <v>1.64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7.6</v>
      </c>
      <c r="D34" s="218">
        <v>1.47</v>
      </c>
      <c r="E34" s="218">
        <v>0</v>
      </c>
      <c r="F34" s="218">
        <v>0</v>
      </c>
      <c r="G34" s="218">
        <v>16.55</v>
      </c>
      <c r="H34" s="218">
        <v>0</v>
      </c>
      <c r="I34" s="218">
        <v>19.48</v>
      </c>
      <c r="J34" s="218">
        <v>1.39</v>
      </c>
      <c r="K34" s="218">
        <v>130.03</v>
      </c>
      <c r="L34" s="218">
        <v>55.57</v>
      </c>
      <c r="M34" s="218">
        <v>0</v>
      </c>
      <c r="N34" s="218">
        <v>1.01</v>
      </c>
      <c r="O34" s="218">
        <v>1.69</v>
      </c>
      <c r="P34" s="218">
        <v>2.25</v>
      </c>
      <c r="Q34" s="218">
        <v>3.81</v>
      </c>
      <c r="R34" s="218">
        <v>5.94</v>
      </c>
      <c r="S34" s="218">
        <v>3.71</v>
      </c>
      <c r="T34" s="218">
        <v>0</v>
      </c>
      <c r="U34" s="218">
        <v>8.17</v>
      </c>
      <c r="V34" s="218">
        <v>5.27</v>
      </c>
      <c r="W34" s="218">
        <v>6.96</v>
      </c>
      <c r="X34" s="218">
        <v>22.97</v>
      </c>
      <c r="Y34" s="218">
        <v>0</v>
      </c>
      <c r="Z34" s="218">
        <v>41.69</v>
      </c>
      <c r="AA34" s="218">
        <v>13.57</v>
      </c>
      <c r="AB34" s="218">
        <v>0</v>
      </c>
      <c r="AC34" s="218">
        <v>-1.21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7.47</v>
      </c>
      <c r="D35" s="218">
        <v>1.47</v>
      </c>
      <c r="E35" s="218">
        <v>0</v>
      </c>
      <c r="F35" s="218">
        <v>0</v>
      </c>
      <c r="G35" s="218">
        <v>16.55</v>
      </c>
      <c r="H35" s="218">
        <v>0</v>
      </c>
      <c r="I35" s="218">
        <v>19.48</v>
      </c>
      <c r="J35" s="218">
        <v>1.39</v>
      </c>
      <c r="K35" s="218">
        <v>125.64</v>
      </c>
      <c r="L35" s="218">
        <v>55.57</v>
      </c>
      <c r="M35" s="218">
        <v>0</v>
      </c>
      <c r="N35" s="218">
        <v>1.01</v>
      </c>
      <c r="O35" s="218">
        <v>1.69</v>
      </c>
      <c r="P35" s="218">
        <v>2.25</v>
      </c>
      <c r="Q35" s="218">
        <v>3.81</v>
      </c>
      <c r="R35" s="218">
        <v>5.94</v>
      </c>
      <c r="S35" s="218">
        <v>3.53</v>
      </c>
      <c r="T35" s="218">
        <v>0</v>
      </c>
      <c r="U35" s="218">
        <v>8.17</v>
      </c>
      <c r="V35" s="218">
        <v>5.27</v>
      </c>
      <c r="W35" s="218">
        <v>6.96</v>
      </c>
      <c r="X35" s="218">
        <v>22.97</v>
      </c>
      <c r="Y35" s="218">
        <v>0</v>
      </c>
      <c r="Z35" s="218">
        <v>41.69</v>
      </c>
      <c r="AA35" s="218">
        <v>13.57</v>
      </c>
      <c r="AB35" s="218">
        <v>0</v>
      </c>
      <c r="AC35" s="218">
        <v>-1.21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7.47</v>
      </c>
      <c r="D36" s="218">
        <v>1.47</v>
      </c>
      <c r="E36" s="218">
        <v>0</v>
      </c>
      <c r="F36" s="218">
        <v>0</v>
      </c>
      <c r="G36" s="218">
        <v>16.55</v>
      </c>
      <c r="H36" s="218">
        <v>0</v>
      </c>
      <c r="I36" s="218">
        <v>19.48</v>
      </c>
      <c r="J36" s="218">
        <v>1.39</v>
      </c>
      <c r="K36" s="218">
        <v>126.47</v>
      </c>
      <c r="L36" s="218">
        <v>55.57</v>
      </c>
      <c r="M36" s="218">
        <v>0</v>
      </c>
      <c r="N36" s="218">
        <v>1.01</v>
      </c>
      <c r="O36" s="218">
        <v>1.69</v>
      </c>
      <c r="P36" s="218">
        <v>2.25</v>
      </c>
      <c r="Q36" s="218">
        <v>3.81</v>
      </c>
      <c r="R36" s="218">
        <v>5.94</v>
      </c>
      <c r="S36" s="218">
        <v>3.53</v>
      </c>
      <c r="T36" s="218">
        <v>0</v>
      </c>
      <c r="U36" s="218">
        <v>8.17</v>
      </c>
      <c r="V36" s="218">
        <v>5.27</v>
      </c>
      <c r="W36" s="218">
        <v>6.96</v>
      </c>
      <c r="X36" s="218">
        <v>22.97</v>
      </c>
      <c r="Y36" s="218">
        <v>0</v>
      </c>
      <c r="Z36" s="218">
        <v>41.69</v>
      </c>
      <c r="AA36" s="218">
        <v>13.57</v>
      </c>
      <c r="AB36" s="218">
        <v>0</v>
      </c>
      <c r="AC36" s="218">
        <v>-1.21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7.47</v>
      </c>
      <c r="D37" s="218">
        <v>1.47</v>
      </c>
      <c r="E37" s="218">
        <v>0</v>
      </c>
      <c r="F37" s="218">
        <v>0</v>
      </c>
      <c r="G37" s="218">
        <v>16.55</v>
      </c>
      <c r="H37" s="218">
        <v>0</v>
      </c>
      <c r="I37" s="218">
        <v>19.48</v>
      </c>
      <c r="J37" s="218">
        <v>1.39</v>
      </c>
      <c r="K37" s="218">
        <v>126.47</v>
      </c>
      <c r="L37" s="218">
        <v>55.57</v>
      </c>
      <c r="M37" s="218">
        <v>0</v>
      </c>
      <c r="N37" s="218">
        <v>1.01</v>
      </c>
      <c r="O37" s="218">
        <v>1.69</v>
      </c>
      <c r="P37" s="218">
        <v>2.25</v>
      </c>
      <c r="Q37" s="218">
        <v>3.81</v>
      </c>
      <c r="R37" s="218">
        <v>5.94</v>
      </c>
      <c r="S37" s="218">
        <v>3.53</v>
      </c>
      <c r="T37" s="218">
        <v>0</v>
      </c>
      <c r="U37" s="218">
        <v>8.17</v>
      </c>
      <c r="V37" s="218">
        <v>5.27</v>
      </c>
      <c r="W37" s="218">
        <v>6.96</v>
      </c>
      <c r="X37" s="218">
        <v>22.97</v>
      </c>
      <c r="Y37" s="218">
        <v>0</v>
      </c>
      <c r="Z37" s="218">
        <v>41.69</v>
      </c>
      <c r="AA37" s="218">
        <v>13.57</v>
      </c>
      <c r="AB37" s="218">
        <v>0</v>
      </c>
      <c r="AC37" s="218">
        <v>1.64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7.47</v>
      </c>
      <c r="D38" s="218">
        <v>1.47</v>
      </c>
      <c r="E38" s="218">
        <v>0</v>
      </c>
      <c r="F38" s="218">
        <v>0</v>
      </c>
      <c r="G38" s="218">
        <v>16.55</v>
      </c>
      <c r="H38" s="218">
        <v>0</v>
      </c>
      <c r="I38" s="218">
        <v>19.48</v>
      </c>
      <c r="J38" s="218">
        <v>1.39</v>
      </c>
      <c r="K38" s="218">
        <v>126.47</v>
      </c>
      <c r="L38" s="218">
        <v>55.57</v>
      </c>
      <c r="M38" s="218">
        <v>0</v>
      </c>
      <c r="N38" s="218">
        <v>1.01</v>
      </c>
      <c r="O38" s="218">
        <v>1.69</v>
      </c>
      <c r="P38" s="218">
        <v>2.25</v>
      </c>
      <c r="Q38" s="218">
        <v>3.81</v>
      </c>
      <c r="R38" s="218">
        <v>5.94</v>
      </c>
      <c r="S38" s="218">
        <v>3.53</v>
      </c>
      <c r="T38" s="218">
        <v>0</v>
      </c>
      <c r="U38" s="218">
        <v>8.17</v>
      </c>
      <c r="V38" s="218">
        <v>5.27</v>
      </c>
      <c r="W38" s="218">
        <v>6.96</v>
      </c>
      <c r="X38" s="218">
        <v>22.97</v>
      </c>
      <c r="Y38" s="218">
        <v>0</v>
      </c>
      <c r="Z38" s="218">
        <v>41.69</v>
      </c>
      <c r="AA38" s="218">
        <v>13.57</v>
      </c>
      <c r="AB38" s="218">
        <v>0</v>
      </c>
      <c r="AC38" s="218">
        <v>1.64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7.33</v>
      </c>
      <c r="D39" s="218">
        <v>1.47</v>
      </c>
      <c r="E39" s="218">
        <v>0</v>
      </c>
      <c r="F39" s="218">
        <v>0</v>
      </c>
      <c r="G39" s="218">
        <v>16.55</v>
      </c>
      <c r="H39" s="218">
        <v>0</v>
      </c>
      <c r="I39" s="218">
        <v>19.2</v>
      </c>
      <c r="J39" s="218">
        <v>1.39</v>
      </c>
      <c r="K39" s="218">
        <v>126.44</v>
      </c>
      <c r="L39" s="218">
        <v>55.57</v>
      </c>
      <c r="M39" s="218">
        <v>0</v>
      </c>
      <c r="N39" s="218">
        <v>1.01</v>
      </c>
      <c r="O39" s="218">
        <v>1.69</v>
      </c>
      <c r="P39" s="218">
        <v>2.25</v>
      </c>
      <c r="Q39" s="218">
        <v>3.81</v>
      </c>
      <c r="R39" s="218">
        <v>5.94</v>
      </c>
      <c r="S39" s="218">
        <v>3.53</v>
      </c>
      <c r="T39" s="218">
        <v>0</v>
      </c>
      <c r="U39" s="218">
        <v>8.17</v>
      </c>
      <c r="V39" s="218">
        <v>5.27</v>
      </c>
      <c r="W39" s="218">
        <v>6.96</v>
      </c>
      <c r="X39" s="218">
        <v>22.97</v>
      </c>
      <c r="Y39" s="218">
        <v>0</v>
      </c>
      <c r="Z39" s="218">
        <v>41.69</v>
      </c>
      <c r="AA39" s="218">
        <v>13.57</v>
      </c>
      <c r="AB39" s="218">
        <v>0</v>
      </c>
      <c r="AC39" s="218">
        <v>1.64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7.33</v>
      </c>
      <c r="D40" s="218">
        <v>1.47</v>
      </c>
      <c r="E40" s="218">
        <v>0</v>
      </c>
      <c r="F40" s="218">
        <v>0</v>
      </c>
      <c r="G40" s="218">
        <v>16.55</v>
      </c>
      <c r="H40" s="218">
        <v>0</v>
      </c>
      <c r="I40" s="218">
        <v>19.2</v>
      </c>
      <c r="J40" s="218">
        <v>1.39</v>
      </c>
      <c r="K40" s="218">
        <v>126.44</v>
      </c>
      <c r="L40" s="218">
        <v>55.57</v>
      </c>
      <c r="M40" s="218">
        <v>0</v>
      </c>
      <c r="N40" s="218">
        <v>1.01</v>
      </c>
      <c r="O40" s="218">
        <v>1.69</v>
      </c>
      <c r="P40" s="218">
        <v>2.25</v>
      </c>
      <c r="Q40" s="218">
        <v>3.81</v>
      </c>
      <c r="R40" s="218">
        <v>5.94</v>
      </c>
      <c r="S40" s="218">
        <v>3.53</v>
      </c>
      <c r="T40" s="218">
        <v>0</v>
      </c>
      <c r="U40" s="218">
        <v>8.17</v>
      </c>
      <c r="V40" s="218">
        <v>5.27</v>
      </c>
      <c r="W40" s="218">
        <v>6.96</v>
      </c>
      <c r="X40" s="218">
        <v>22.97</v>
      </c>
      <c r="Y40" s="218">
        <v>0</v>
      </c>
      <c r="Z40" s="218">
        <v>41.69</v>
      </c>
      <c r="AA40" s="218">
        <v>13.57</v>
      </c>
      <c r="AB40" s="218">
        <v>0</v>
      </c>
      <c r="AC40" s="218">
        <v>1.64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7.33</v>
      </c>
      <c r="D41" s="218">
        <v>1.47</v>
      </c>
      <c r="E41" s="218">
        <v>0</v>
      </c>
      <c r="F41" s="218">
        <v>0</v>
      </c>
      <c r="G41" s="218">
        <v>16.55</v>
      </c>
      <c r="H41" s="218">
        <v>0</v>
      </c>
      <c r="I41" s="218">
        <v>19.2</v>
      </c>
      <c r="J41" s="218">
        <v>1.39</v>
      </c>
      <c r="K41" s="218">
        <v>126.17</v>
      </c>
      <c r="L41" s="218">
        <v>55.57</v>
      </c>
      <c r="M41" s="218">
        <v>0</v>
      </c>
      <c r="N41" s="218">
        <v>1.01</v>
      </c>
      <c r="O41" s="218">
        <v>1.69</v>
      </c>
      <c r="P41" s="218">
        <v>2.25</v>
      </c>
      <c r="Q41" s="218">
        <v>3.81</v>
      </c>
      <c r="R41" s="218">
        <v>5.94</v>
      </c>
      <c r="S41" s="218">
        <v>3.53</v>
      </c>
      <c r="T41" s="218">
        <v>0</v>
      </c>
      <c r="U41" s="218">
        <v>8.17</v>
      </c>
      <c r="V41" s="218">
        <v>5.27</v>
      </c>
      <c r="W41" s="218">
        <v>6.96</v>
      </c>
      <c r="X41" s="218">
        <v>22.97</v>
      </c>
      <c r="Y41" s="218">
        <v>0</v>
      </c>
      <c r="Z41" s="218">
        <v>41.69</v>
      </c>
      <c r="AA41" s="218">
        <v>13.57</v>
      </c>
      <c r="AB41" s="218">
        <v>0</v>
      </c>
      <c r="AC41" s="218">
        <v>1.64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7.33</v>
      </c>
      <c r="D42" s="218">
        <v>1.47</v>
      </c>
      <c r="E42" s="218">
        <v>0</v>
      </c>
      <c r="F42" s="218">
        <v>0</v>
      </c>
      <c r="G42" s="218">
        <v>16.55</v>
      </c>
      <c r="H42" s="218">
        <v>0</v>
      </c>
      <c r="I42" s="218">
        <v>19.2</v>
      </c>
      <c r="J42" s="218">
        <v>1.39</v>
      </c>
      <c r="K42" s="218">
        <v>126.17</v>
      </c>
      <c r="L42" s="218">
        <v>55.57</v>
      </c>
      <c r="M42" s="218">
        <v>0</v>
      </c>
      <c r="N42" s="218">
        <v>1.01</v>
      </c>
      <c r="O42" s="218">
        <v>1.69</v>
      </c>
      <c r="P42" s="218">
        <v>2.25</v>
      </c>
      <c r="Q42" s="218">
        <v>3.81</v>
      </c>
      <c r="R42" s="218">
        <v>5.94</v>
      </c>
      <c r="S42" s="218">
        <v>3.53</v>
      </c>
      <c r="T42" s="218">
        <v>0</v>
      </c>
      <c r="U42" s="218">
        <v>8.17</v>
      </c>
      <c r="V42" s="218">
        <v>5.27</v>
      </c>
      <c r="W42" s="218">
        <v>6.96</v>
      </c>
      <c r="X42" s="218">
        <v>22.97</v>
      </c>
      <c r="Y42" s="218">
        <v>0</v>
      </c>
      <c r="Z42" s="218">
        <v>41.69</v>
      </c>
      <c r="AA42" s="218">
        <v>13.57</v>
      </c>
      <c r="AB42" s="218">
        <v>0</v>
      </c>
      <c r="AC42" s="218">
        <v>1.64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7.07</v>
      </c>
      <c r="D43" s="218">
        <v>1.47</v>
      </c>
      <c r="E43" s="218">
        <v>0</v>
      </c>
      <c r="F43" s="218">
        <v>0</v>
      </c>
      <c r="G43" s="218">
        <v>16.55</v>
      </c>
      <c r="H43" s="218">
        <v>0</v>
      </c>
      <c r="I43" s="218">
        <v>19.2</v>
      </c>
      <c r="J43" s="218">
        <v>1.39</v>
      </c>
      <c r="K43" s="218">
        <v>126.17</v>
      </c>
      <c r="L43" s="218">
        <v>55.57</v>
      </c>
      <c r="M43" s="218">
        <v>0</v>
      </c>
      <c r="N43" s="218">
        <v>1.01</v>
      </c>
      <c r="O43" s="218">
        <v>1.69</v>
      </c>
      <c r="P43" s="218">
        <v>2.25</v>
      </c>
      <c r="Q43" s="218">
        <v>3.81</v>
      </c>
      <c r="R43" s="218">
        <v>5.94</v>
      </c>
      <c r="S43" s="218">
        <v>3.53</v>
      </c>
      <c r="T43" s="218">
        <v>0</v>
      </c>
      <c r="U43" s="218">
        <v>8.17</v>
      </c>
      <c r="V43" s="218">
        <v>5.27</v>
      </c>
      <c r="W43" s="218">
        <v>6.96</v>
      </c>
      <c r="X43" s="218">
        <v>22.97</v>
      </c>
      <c r="Y43" s="218">
        <v>0</v>
      </c>
      <c r="Z43" s="218">
        <v>41.44</v>
      </c>
      <c r="AA43" s="218">
        <v>13.57</v>
      </c>
      <c r="AB43" s="218">
        <v>0</v>
      </c>
      <c r="AC43" s="218">
        <v>1.41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7.07</v>
      </c>
      <c r="D44" s="218">
        <v>1.47</v>
      </c>
      <c r="E44" s="218">
        <v>0</v>
      </c>
      <c r="F44" s="218">
        <v>0</v>
      </c>
      <c r="G44" s="218">
        <v>16.55</v>
      </c>
      <c r="H44" s="218">
        <v>0</v>
      </c>
      <c r="I44" s="218">
        <v>19.2</v>
      </c>
      <c r="J44" s="218">
        <v>1.39</v>
      </c>
      <c r="K44" s="218">
        <v>126.17</v>
      </c>
      <c r="L44" s="218">
        <v>55.57</v>
      </c>
      <c r="M44" s="218">
        <v>0</v>
      </c>
      <c r="N44" s="218">
        <v>1.01</v>
      </c>
      <c r="O44" s="218">
        <v>1.69</v>
      </c>
      <c r="P44" s="218">
        <v>2.25</v>
      </c>
      <c r="Q44" s="218">
        <v>3.81</v>
      </c>
      <c r="R44" s="218">
        <v>5.94</v>
      </c>
      <c r="S44" s="218">
        <v>3.53</v>
      </c>
      <c r="T44" s="218">
        <v>0</v>
      </c>
      <c r="U44" s="218">
        <v>8.17</v>
      </c>
      <c r="V44" s="218">
        <v>5.27</v>
      </c>
      <c r="W44" s="218">
        <v>6.96</v>
      </c>
      <c r="X44" s="218">
        <v>22.97</v>
      </c>
      <c r="Y44" s="218">
        <v>0</v>
      </c>
      <c r="Z44" s="218">
        <v>41.69</v>
      </c>
      <c r="AA44" s="218">
        <v>13.57</v>
      </c>
      <c r="AB44" s="218">
        <v>0</v>
      </c>
      <c r="AC44" s="218">
        <v>1.41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7.07</v>
      </c>
      <c r="D45" s="218">
        <v>1.47</v>
      </c>
      <c r="E45" s="218">
        <v>0</v>
      </c>
      <c r="F45" s="218">
        <v>0</v>
      </c>
      <c r="G45" s="218">
        <v>16.55</v>
      </c>
      <c r="H45" s="218">
        <v>0</v>
      </c>
      <c r="I45" s="218">
        <v>19.2</v>
      </c>
      <c r="J45" s="218">
        <v>1.39</v>
      </c>
      <c r="K45" s="218">
        <v>126.17</v>
      </c>
      <c r="L45" s="218">
        <v>55.57</v>
      </c>
      <c r="M45" s="218">
        <v>0</v>
      </c>
      <c r="N45" s="218">
        <v>1.01</v>
      </c>
      <c r="O45" s="218">
        <v>1.69</v>
      </c>
      <c r="P45" s="218">
        <v>2.25</v>
      </c>
      <c r="Q45" s="218">
        <v>3.81</v>
      </c>
      <c r="R45" s="218">
        <v>5.94</v>
      </c>
      <c r="S45" s="218">
        <v>3.53</v>
      </c>
      <c r="T45" s="218">
        <v>0</v>
      </c>
      <c r="U45" s="218">
        <v>8.17</v>
      </c>
      <c r="V45" s="218">
        <v>5.27</v>
      </c>
      <c r="W45" s="218">
        <v>6.96</v>
      </c>
      <c r="X45" s="218">
        <v>22.97</v>
      </c>
      <c r="Y45" s="218">
        <v>0</v>
      </c>
      <c r="Z45" s="218">
        <v>41.69</v>
      </c>
      <c r="AA45" s="218">
        <v>13.57</v>
      </c>
      <c r="AB45" s="218">
        <v>0</v>
      </c>
      <c r="AC45" s="218">
        <v>1.41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7.07</v>
      </c>
      <c r="D46" s="218">
        <v>1.47</v>
      </c>
      <c r="E46" s="218">
        <v>0</v>
      </c>
      <c r="F46" s="218">
        <v>0</v>
      </c>
      <c r="G46" s="218">
        <v>16.55</v>
      </c>
      <c r="H46" s="218">
        <v>0</v>
      </c>
      <c r="I46" s="218">
        <v>19.2</v>
      </c>
      <c r="J46" s="218">
        <v>1.39</v>
      </c>
      <c r="K46" s="218">
        <v>126.17</v>
      </c>
      <c r="L46" s="218">
        <v>55.57</v>
      </c>
      <c r="M46" s="218">
        <v>0</v>
      </c>
      <c r="N46" s="218">
        <v>1.01</v>
      </c>
      <c r="O46" s="218">
        <v>1.69</v>
      </c>
      <c r="P46" s="218">
        <v>2.25</v>
      </c>
      <c r="Q46" s="218">
        <v>3.81</v>
      </c>
      <c r="R46" s="218">
        <v>5.94</v>
      </c>
      <c r="S46" s="218">
        <v>3.53</v>
      </c>
      <c r="T46" s="218">
        <v>0</v>
      </c>
      <c r="U46" s="218">
        <v>8.17</v>
      </c>
      <c r="V46" s="218">
        <v>5.27</v>
      </c>
      <c r="W46" s="218">
        <v>6.96</v>
      </c>
      <c r="X46" s="218">
        <v>22.97</v>
      </c>
      <c r="Y46" s="218">
        <v>0</v>
      </c>
      <c r="Z46" s="218">
        <v>41.69</v>
      </c>
      <c r="AA46" s="218">
        <v>13.57</v>
      </c>
      <c r="AB46" s="218">
        <v>0</v>
      </c>
      <c r="AC46" s="218">
        <v>1.41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7.07</v>
      </c>
      <c r="D47" s="218">
        <v>1.47</v>
      </c>
      <c r="E47" s="218">
        <v>0</v>
      </c>
      <c r="F47" s="218">
        <v>0</v>
      </c>
      <c r="G47" s="218">
        <v>16.55</v>
      </c>
      <c r="H47" s="218">
        <v>0</v>
      </c>
      <c r="I47" s="218">
        <v>19.2</v>
      </c>
      <c r="J47" s="218">
        <v>1.39</v>
      </c>
      <c r="K47" s="218">
        <v>126.17</v>
      </c>
      <c r="L47" s="218">
        <v>55.57</v>
      </c>
      <c r="M47" s="218">
        <v>0</v>
      </c>
      <c r="N47" s="218">
        <v>1.01</v>
      </c>
      <c r="O47" s="218">
        <v>1.69</v>
      </c>
      <c r="P47" s="218">
        <v>2.25</v>
      </c>
      <c r="Q47" s="218">
        <v>3.81</v>
      </c>
      <c r="R47" s="218">
        <v>5.94</v>
      </c>
      <c r="S47" s="218">
        <v>3.53</v>
      </c>
      <c r="T47" s="218">
        <v>0</v>
      </c>
      <c r="U47" s="218">
        <v>8.17</v>
      </c>
      <c r="V47" s="218">
        <v>5.27</v>
      </c>
      <c r="W47" s="218">
        <v>6.96</v>
      </c>
      <c r="X47" s="218">
        <v>22.97</v>
      </c>
      <c r="Y47" s="218">
        <v>0</v>
      </c>
      <c r="Z47" s="218">
        <v>41.69</v>
      </c>
      <c r="AA47" s="218">
        <v>13.57</v>
      </c>
      <c r="AB47" s="218">
        <v>0</v>
      </c>
      <c r="AC47" s="218">
        <v>1.41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7.07</v>
      </c>
      <c r="D48" s="218">
        <v>1.47</v>
      </c>
      <c r="E48" s="218">
        <v>0</v>
      </c>
      <c r="F48" s="218">
        <v>0</v>
      </c>
      <c r="G48" s="218">
        <v>16.55</v>
      </c>
      <c r="H48" s="218">
        <v>0</v>
      </c>
      <c r="I48" s="218">
        <v>19.2</v>
      </c>
      <c r="J48" s="218">
        <v>1.39</v>
      </c>
      <c r="K48" s="218">
        <v>126.17</v>
      </c>
      <c r="L48" s="218">
        <v>55.57</v>
      </c>
      <c r="M48" s="218">
        <v>0</v>
      </c>
      <c r="N48" s="218">
        <v>1.01</v>
      </c>
      <c r="O48" s="218">
        <v>1.69</v>
      </c>
      <c r="P48" s="218">
        <v>2.25</v>
      </c>
      <c r="Q48" s="218">
        <v>3.81</v>
      </c>
      <c r="R48" s="218">
        <v>5.94</v>
      </c>
      <c r="S48" s="218">
        <v>3.53</v>
      </c>
      <c r="T48" s="218">
        <v>0</v>
      </c>
      <c r="U48" s="218">
        <v>8.17</v>
      </c>
      <c r="V48" s="218">
        <v>5.27</v>
      </c>
      <c r="W48" s="218">
        <v>6.96</v>
      </c>
      <c r="X48" s="218">
        <v>22.97</v>
      </c>
      <c r="Y48" s="218">
        <v>0</v>
      </c>
      <c r="Z48" s="218">
        <v>41.69</v>
      </c>
      <c r="AA48" s="218">
        <v>13.57</v>
      </c>
      <c r="AB48" s="218">
        <v>0</v>
      </c>
      <c r="AC48" s="218">
        <v>1.41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7.07</v>
      </c>
      <c r="D49" s="218">
        <v>1.47</v>
      </c>
      <c r="E49" s="218">
        <v>0</v>
      </c>
      <c r="F49" s="218">
        <v>0</v>
      </c>
      <c r="G49" s="218">
        <v>16.55</v>
      </c>
      <c r="H49" s="218">
        <v>0</v>
      </c>
      <c r="I49" s="218">
        <v>19.2</v>
      </c>
      <c r="J49" s="218">
        <v>1.39</v>
      </c>
      <c r="K49" s="218">
        <v>126.17</v>
      </c>
      <c r="L49" s="218">
        <v>55.57</v>
      </c>
      <c r="M49" s="218">
        <v>0</v>
      </c>
      <c r="N49" s="218">
        <v>1.01</v>
      </c>
      <c r="O49" s="218">
        <v>1.69</v>
      </c>
      <c r="P49" s="218">
        <v>2.25</v>
      </c>
      <c r="Q49" s="218">
        <v>3.81</v>
      </c>
      <c r="R49" s="218">
        <v>5.34</v>
      </c>
      <c r="S49" s="218">
        <v>3.53</v>
      </c>
      <c r="T49" s="218">
        <v>0</v>
      </c>
      <c r="U49" s="218">
        <v>8.17</v>
      </c>
      <c r="V49" s="218">
        <v>5.27</v>
      </c>
      <c r="W49" s="218">
        <v>6.96</v>
      </c>
      <c r="X49" s="218">
        <v>22.97</v>
      </c>
      <c r="Y49" s="218">
        <v>0</v>
      </c>
      <c r="Z49" s="218">
        <v>41.69</v>
      </c>
      <c r="AA49" s="218">
        <v>13.57</v>
      </c>
      <c r="AB49" s="218">
        <v>0</v>
      </c>
      <c r="AC49" s="218">
        <v>1.41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7.07</v>
      </c>
      <c r="D50" s="218">
        <v>1.47</v>
      </c>
      <c r="E50" s="218">
        <v>0</v>
      </c>
      <c r="F50" s="218">
        <v>0</v>
      </c>
      <c r="G50" s="218">
        <v>16.55</v>
      </c>
      <c r="H50" s="218">
        <v>0</v>
      </c>
      <c r="I50" s="218">
        <v>19.2</v>
      </c>
      <c r="J50" s="218">
        <v>1.39</v>
      </c>
      <c r="K50" s="218">
        <v>126.17</v>
      </c>
      <c r="L50" s="218">
        <v>55.57</v>
      </c>
      <c r="M50" s="218">
        <v>0</v>
      </c>
      <c r="N50" s="218">
        <v>1.01</v>
      </c>
      <c r="O50" s="218">
        <v>1.69</v>
      </c>
      <c r="P50" s="218">
        <v>2.25</v>
      </c>
      <c r="Q50" s="218">
        <v>3.81</v>
      </c>
      <c r="R50" s="218">
        <v>5.34</v>
      </c>
      <c r="S50" s="218">
        <v>3.51</v>
      </c>
      <c r="T50" s="218">
        <v>0</v>
      </c>
      <c r="U50" s="218">
        <v>8.17</v>
      </c>
      <c r="V50" s="218">
        <v>5.27</v>
      </c>
      <c r="W50" s="218">
        <v>6.96</v>
      </c>
      <c r="X50" s="218">
        <v>22.97</v>
      </c>
      <c r="Y50" s="218">
        <v>0</v>
      </c>
      <c r="Z50" s="218">
        <v>41.69</v>
      </c>
      <c r="AA50" s="218">
        <v>13.57</v>
      </c>
      <c r="AB50" s="218">
        <v>0</v>
      </c>
      <c r="AC50" s="218">
        <v>1.41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7.07</v>
      </c>
      <c r="D51" s="218">
        <v>1.47</v>
      </c>
      <c r="E51" s="218">
        <v>0</v>
      </c>
      <c r="F51" s="218">
        <v>0</v>
      </c>
      <c r="G51" s="218">
        <v>16.55</v>
      </c>
      <c r="H51" s="218">
        <v>0</v>
      </c>
      <c r="I51" s="218">
        <v>19.34</v>
      </c>
      <c r="J51" s="218">
        <v>1.39</v>
      </c>
      <c r="K51" s="218">
        <v>126.17</v>
      </c>
      <c r="L51" s="218">
        <v>55.57</v>
      </c>
      <c r="M51" s="218">
        <v>0</v>
      </c>
      <c r="N51" s="218">
        <v>1.01</v>
      </c>
      <c r="O51" s="218">
        <v>1.69</v>
      </c>
      <c r="P51" s="218">
        <v>9.68</v>
      </c>
      <c r="Q51" s="218">
        <v>3.81</v>
      </c>
      <c r="R51" s="218">
        <v>5.34</v>
      </c>
      <c r="S51" s="218">
        <v>3.51</v>
      </c>
      <c r="T51" s="218">
        <v>0</v>
      </c>
      <c r="U51" s="218">
        <v>8.17</v>
      </c>
      <c r="V51" s="218">
        <v>5.27</v>
      </c>
      <c r="W51" s="218">
        <v>6.96</v>
      </c>
      <c r="X51" s="218">
        <v>22.97</v>
      </c>
      <c r="Y51" s="218">
        <v>0</v>
      </c>
      <c r="Z51" s="218">
        <v>41.69</v>
      </c>
      <c r="AA51" s="218">
        <v>13.57</v>
      </c>
      <c r="AB51" s="218">
        <v>0</v>
      </c>
      <c r="AC51" s="218">
        <v>1.19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7.07</v>
      </c>
      <c r="D52" s="218">
        <v>1.47</v>
      </c>
      <c r="E52" s="218">
        <v>0</v>
      </c>
      <c r="F52" s="218">
        <v>0</v>
      </c>
      <c r="G52" s="218">
        <v>16.55</v>
      </c>
      <c r="H52" s="218">
        <v>0</v>
      </c>
      <c r="I52" s="218">
        <v>19.34</v>
      </c>
      <c r="J52" s="218">
        <v>1.39</v>
      </c>
      <c r="K52" s="218">
        <v>126.17</v>
      </c>
      <c r="L52" s="218">
        <v>55.57</v>
      </c>
      <c r="M52" s="218">
        <v>0</v>
      </c>
      <c r="N52" s="218">
        <v>1.01</v>
      </c>
      <c r="O52" s="218">
        <v>1.69</v>
      </c>
      <c r="P52" s="218">
        <v>11.54</v>
      </c>
      <c r="Q52" s="218">
        <v>3.81</v>
      </c>
      <c r="R52" s="218">
        <v>5.34</v>
      </c>
      <c r="S52" s="218">
        <v>3.51</v>
      </c>
      <c r="T52" s="218">
        <v>0</v>
      </c>
      <c r="U52" s="218">
        <v>8.17</v>
      </c>
      <c r="V52" s="218">
        <v>5.27</v>
      </c>
      <c r="W52" s="218">
        <v>6.96</v>
      </c>
      <c r="X52" s="218">
        <v>22.97</v>
      </c>
      <c r="Y52" s="218">
        <v>0</v>
      </c>
      <c r="Z52" s="218">
        <v>41.69</v>
      </c>
      <c r="AA52" s="218">
        <v>13.57</v>
      </c>
      <c r="AB52" s="218">
        <v>0</v>
      </c>
      <c r="AC52" s="218">
        <v>1.19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7.07</v>
      </c>
      <c r="D53" s="218">
        <v>1.47</v>
      </c>
      <c r="E53" s="218">
        <v>0</v>
      </c>
      <c r="F53" s="218">
        <v>0</v>
      </c>
      <c r="G53" s="218">
        <v>16.55</v>
      </c>
      <c r="H53" s="218">
        <v>0</v>
      </c>
      <c r="I53" s="218">
        <v>20.87</v>
      </c>
      <c r="J53" s="218">
        <v>1.39</v>
      </c>
      <c r="K53" s="218">
        <v>126.17</v>
      </c>
      <c r="L53" s="218">
        <v>55.57</v>
      </c>
      <c r="M53" s="218">
        <v>0</v>
      </c>
      <c r="N53" s="218">
        <v>1.01</v>
      </c>
      <c r="O53" s="218">
        <v>1.69</v>
      </c>
      <c r="P53" s="218">
        <v>13.4</v>
      </c>
      <c r="Q53" s="218">
        <v>3.81</v>
      </c>
      <c r="R53" s="218">
        <v>5.34</v>
      </c>
      <c r="S53" s="218">
        <v>3.51</v>
      </c>
      <c r="T53" s="218">
        <v>0</v>
      </c>
      <c r="U53" s="218">
        <v>8.17</v>
      </c>
      <c r="V53" s="218">
        <v>5.27</v>
      </c>
      <c r="W53" s="218">
        <v>6.96</v>
      </c>
      <c r="X53" s="218">
        <v>22.97</v>
      </c>
      <c r="Y53" s="218">
        <v>0</v>
      </c>
      <c r="Z53" s="218">
        <v>41.69</v>
      </c>
      <c r="AA53" s="218">
        <v>13.57</v>
      </c>
      <c r="AB53" s="218">
        <v>0</v>
      </c>
      <c r="AC53" s="218">
        <v>1.19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7.07</v>
      </c>
      <c r="D54" s="218">
        <v>1.47</v>
      </c>
      <c r="E54" s="218">
        <v>0</v>
      </c>
      <c r="F54" s="218">
        <v>0</v>
      </c>
      <c r="G54" s="218">
        <v>16.55</v>
      </c>
      <c r="H54" s="218">
        <v>0</v>
      </c>
      <c r="I54" s="218">
        <v>20.87</v>
      </c>
      <c r="J54" s="218">
        <v>1.39</v>
      </c>
      <c r="K54" s="218">
        <v>126.17</v>
      </c>
      <c r="L54" s="218">
        <v>55.57</v>
      </c>
      <c r="M54" s="218">
        <v>0</v>
      </c>
      <c r="N54" s="218">
        <v>1.01</v>
      </c>
      <c r="O54" s="218">
        <v>1.69</v>
      </c>
      <c r="P54" s="218">
        <v>13.4</v>
      </c>
      <c r="Q54" s="218">
        <v>3.81</v>
      </c>
      <c r="R54" s="218">
        <v>5.34</v>
      </c>
      <c r="S54" s="218">
        <v>3.51</v>
      </c>
      <c r="T54" s="218">
        <v>0</v>
      </c>
      <c r="U54" s="218">
        <v>8.17</v>
      </c>
      <c r="V54" s="218">
        <v>5.27</v>
      </c>
      <c r="W54" s="218">
        <v>6.96</v>
      </c>
      <c r="X54" s="218">
        <v>22.97</v>
      </c>
      <c r="Y54" s="218">
        <v>0</v>
      </c>
      <c r="Z54" s="218">
        <v>41.69</v>
      </c>
      <c r="AA54" s="218">
        <v>13.57</v>
      </c>
      <c r="AB54" s="218">
        <v>0</v>
      </c>
      <c r="AC54" s="218">
        <v>1.19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7.07</v>
      </c>
      <c r="D55" s="218">
        <v>1.47</v>
      </c>
      <c r="E55" s="218">
        <v>0</v>
      </c>
      <c r="F55" s="218">
        <v>0</v>
      </c>
      <c r="G55" s="218">
        <v>16.55</v>
      </c>
      <c r="H55" s="218">
        <v>0</v>
      </c>
      <c r="I55" s="218">
        <v>20.87</v>
      </c>
      <c r="J55" s="218">
        <v>1.39</v>
      </c>
      <c r="K55" s="218">
        <v>126.17</v>
      </c>
      <c r="L55" s="218">
        <v>55.57</v>
      </c>
      <c r="M55" s="218">
        <v>0</v>
      </c>
      <c r="N55" s="218">
        <v>1.01</v>
      </c>
      <c r="O55" s="218">
        <v>1.69</v>
      </c>
      <c r="P55" s="218">
        <v>17.12</v>
      </c>
      <c r="Q55" s="218">
        <v>3.81</v>
      </c>
      <c r="R55" s="218">
        <v>5.34</v>
      </c>
      <c r="S55" s="218">
        <v>3.51</v>
      </c>
      <c r="T55" s="218">
        <v>0</v>
      </c>
      <c r="U55" s="218">
        <v>8.17</v>
      </c>
      <c r="V55" s="218">
        <v>5.27</v>
      </c>
      <c r="W55" s="218">
        <v>6.96</v>
      </c>
      <c r="X55" s="218">
        <v>22.97</v>
      </c>
      <c r="Y55" s="218">
        <v>0</v>
      </c>
      <c r="Z55" s="218">
        <v>41.69</v>
      </c>
      <c r="AA55" s="218">
        <v>13.57</v>
      </c>
      <c r="AB55" s="218">
        <v>0</v>
      </c>
      <c r="AC55" s="218">
        <v>1.19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7.07</v>
      </c>
      <c r="D56" s="218">
        <v>1.47</v>
      </c>
      <c r="E56" s="218">
        <v>0</v>
      </c>
      <c r="F56" s="218">
        <v>0</v>
      </c>
      <c r="G56" s="218">
        <v>16.55</v>
      </c>
      <c r="H56" s="218">
        <v>0</v>
      </c>
      <c r="I56" s="218">
        <v>20.87</v>
      </c>
      <c r="J56" s="218">
        <v>1.39</v>
      </c>
      <c r="K56" s="218">
        <v>126.17</v>
      </c>
      <c r="L56" s="218">
        <v>55.57</v>
      </c>
      <c r="M56" s="218">
        <v>0</v>
      </c>
      <c r="N56" s="218">
        <v>1.01</v>
      </c>
      <c r="O56" s="218">
        <v>1.69</v>
      </c>
      <c r="P56" s="218">
        <v>17.12</v>
      </c>
      <c r="Q56" s="218">
        <v>3.81</v>
      </c>
      <c r="R56" s="218">
        <v>5.34</v>
      </c>
      <c r="S56" s="218">
        <v>3.51</v>
      </c>
      <c r="T56" s="218">
        <v>0</v>
      </c>
      <c r="U56" s="218">
        <v>8.17</v>
      </c>
      <c r="V56" s="218">
        <v>5.27</v>
      </c>
      <c r="W56" s="218">
        <v>6.96</v>
      </c>
      <c r="X56" s="218">
        <v>22.97</v>
      </c>
      <c r="Y56" s="218">
        <v>0</v>
      </c>
      <c r="Z56" s="218">
        <v>41.69</v>
      </c>
      <c r="AA56" s="218">
        <v>13.57</v>
      </c>
      <c r="AB56" s="218">
        <v>0</v>
      </c>
      <c r="AC56" s="218">
        <v>1.19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7.07</v>
      </c>
      <c r="D57" s="218">
        <v>1.47</v>
      </c>
      <c r="E57" s="218">
        <v>0</v>
      </c>
      <c r="F57" s="218">
        <v>0</v>
      </c>
      <c r="G57" s="218">
        <v>16.55</v>
      </c>
      <c r="H57" s="218">
        <v>0</v>
      </c>
      <c r="I57" s="218">
        <v>20.87</v>
      </c>
      <c r="J57" s="218">
        <v>1.39</v>
      </c>
      <c r="K57" s="218">
        <v>125.88</v>
      </c>
      <c r="L57" s="218">
        <v>55.57</v>
      </c>
      <c r="M57" s="218">
        <v>0</v>
      </c>
      <c r="N57" s="218">
        <v>16.47</v>
      </c>
      <c r="O57" s="218">
        <v>28.38</v>
      </c>
      <c r="P57" s="218">
        <v>18.98</v>
      </c>
      <c r="Q57" s="218">
        <v>3.81</v>
      </c>
      <c r="R57" s="218">
        <v>5.55</v>
      </c>
      <c r="S57" s="218">
        <v>3.37</v>
      </c>
      <c r="T57" s="218">
        <v>0</v>
      </c>
      <c r="U57" s="218">
        <v>8.17</v>
      </c>
      <c r="V57" s="218">
        <v>5.27</v>
      </c>
      <c r="W57" s="218">
        <v>6.96</v>
      </c>
      <c r="X57" s="218">
        <v>22.97</v>
      </c>
      <c r="Y57" s="218">
        <v>0</v>
      </c>
      <c r="Z57" s="218">
        <v>41.82</v>
      </c>
      <c r="AA57" s="218">
        <v>13.57</v>
      </c>
      <c r="AB57" s="218">
        <v>0</v>
      </c>
      <c r="AC57" s="218">
        <v>1.19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7.07</v>
      </c>
      <c r="D58" s="218">
        <v>1.47</v>
      </c>
      <c r="E58" s="218">
        <v>0</v>
      </c>
      <c r="F58" s="218">
        <v>0</v>
      </c>
      <c r="G58" s="218">
        <v>16.55</v>
      </c>
      <c r="H58" s="218">
        <v>0</v>
      </c>
      <c r="I58" s="218">
        <v>20.87</v>
      </c>
      <c r="J58" s="218">
        <v>1.39</v>
      </c>
      <c r="K58" s="218">
        <v>125.88</v>
      </c>
      <c r="L58" s="218">
        <v>55.57</v>
      </c>
      <c r="M58" s="218">
        <v>0</v>
      </c>
      <c r="N58" s="218">
        <v>16.47</v>
      </c>
      <c r="O58" s="218">
        <v>28.38</v>
      </c>
      <c r="P58" s="218">
        <v>18.98</v>
      </c>
      <c r="Q58" s="218">
        <v>3.81</v>
      </c>
      <c r="R58" s="218">
        <v>5.55</v>
      </c>
      <c r="S58" s="218">
        <v>3.37</v>
      </c>
      <c r="T58" s="218">
        <v>0</v>
      </c>
      <c r="U58" s="218">
        <v>8.17</v>
      </c>
      <c r="V58" s="218">
        <v>5.27</v>
      </c>
      <c r="W58" s="218">
        <v>6.96</v>
      </c>
      <c r="X58" s="218">
        <v>22.97</v>
      </c>
      <c r="Y58" s="218">
        <v>0</v>
      </c>
      <c r="Z58" s="218">
        <v>41.69</v>
      </c>
      <c r="AA58" s="218">
        <v>13.57</v>
      </c>
      <c r="AB58" s="218">
        <v>0</v>
      </c>
      <c r="AC58" s="218">
        <v>1.19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7.07</v>
      </c>
      <c r="D59" s="218">
        <v>1.47</v>
      </c>
      <c r="E59" s="218">
        <v>0</v>
      </c>
      <c r="F59" s="218">
        <v>0</v>
      </c>
      <c r="G59" s="218">
        <v>16.55</v>
      </c>
      <c r="H59" s="218">
        <v>0</v>
      </c>
      <c r="I59" s="218">
        <v>20.87</v>
      </c>
      <c r="J59" s="218">
        <v>1.39</v>
      </c>
      <c r="K59" s="218">
        <v>129.79</v>
      </c>
      <c r="L59" s="218">
        <v>55.57</v>
      </c>
      <c r="M59" s="218">
        <v>0</v>
      </c>
      <c r="N59" s="218">
        <v>16.47</v>
      </c>
      <c r="O59" s="218">
        <v>28.38</v>
      </c>
      <c r="P59" s="218">
        <v>18.98</v>
      </c>
      <c r="Q59" s="218">
        <v>3.81</v>
      </c>
      <c r="R59" s="218">
        <v>5.55</v>
      </c>
      <c r="S59" s="218">
        <v>3.37</v>
      </c>
      <c r="T59" s="218">
        <v>0</v>
      </c>
      <c r="U59" s="218">
        <v>8.17</v>
      </c>
      <c r="V59" s="218">
        <v>5.27</v>
      </c>
      <c r="W59" s="218">
        <v>6.96</v>
      </c>
      <c r="X59" s="218">
        <v>22.97</v>
      </c>
      <c r="Y59" s="218">
        <v>0</v>
      </c>
      <c r="Z59" s="218">
        <v>41.69</v>
      </c>
      <c r="AA59" s="218">
        <v>13.57</v>
      </c>
      <c r="AB59" s="218">
        <v>0</v>
      </c>
      <c r="AC59" s="218">
        <v>1.19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7.07</v>
      </c>
      <c r="D60" s="218">
        <v>1.47</v>
      </c>
      <c r="E60" s="218">
        <v>0</v>
      </c>
      <c r="F60" s="218">
        <v>0</v>
      </c>
      <c r="G60" s="218">
        <v>16.55</v>
      </c>
      <c r="H60" s="218">
        <v>0</v>
      </c>
      <c r="I60" s="218">
        <v>20.87</v>
      </c>
      <c r="J60" s="218">
        <v>1.39</v>
      </c>
      <c r="K60" s="218">
        <v>129.47</v>
      </c>
      <c r="L60" s="218">
        <v>55.57</v>
      </c>
      <c r="M60" s="218">
        <v>0</v>
      </c>
      <c r="N60" s="218">
        <v>16.47</v>
      </c>
      <c r="O60" s="218">
        <v>28.38</v>
      </c>
      <c r="P60" s="218">
        <v>18.98</v>
      </c>
      <c r="Q60" s="218">
        <v>3.81</v>
      </c>
      <c r="R60" s="218">
        <v>5.55</v>
      </c>
      <c r="S60" s="218">
        <v>3.37</v>
      </c>
      <c r="T60" s="218">
        <v>0</v>
      </c>
      <c r="U60" s="218">
        <v>8.17</v>
      </c>
      <c r="V60" s="218">
        <v>5.27</v>
      </c>
      <c r="W60" s="218">
        <v>6.96</v>
      </c>
      <c r="X60" s="218">
        <v>22.97</v>
      </c>
      <c r="Y60" s="218">
        <v>0</v>
      </c>
      <c r="Z60" s="218">
        <v>41.69</v>
      </c>
      <c r="AA60" s="218">
        <v>13.57</v>
      </c>
      <c r="AB60" s="218">
        <v>0</v>
      </c>
      <c r="AC60" s="218">
        <v>1.19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7.07</v>
      </c>
      <c r="D61" s="218">
        <v>1.47</v>
      </c>
      <c r="E61" s="218">
        <v>0</v>
      </c>
      <c r="F61" s="218">
        <v>0</v>
      </c>
      <c r="G61" s="218">
        <v>16.55</v>
      </c>
      <c r="H61" s="218">
        <v>0</v>
      </c>
      <c r="I61" s="218">
        <v>20.87</v>
      </c>
      <c r="J61" s="218">
        <v>1.39</v>
      </c>
      <c r="K61" s="218">
        <v>129.59</v>
      </c>
      <c r="L61" s="218">
        <v>55.57</v>
      </c>
      <c r="M61" s="218">
        <v>0</v>
      </c>
      <c r="N61" s="218">
        <v>16.47</v>
      </c>
      <c r="O61" s="218">
        <v>28.38</v>
      </c>
      <c r="P61" s="218">
        <v>18.98</v>
      </c>
      <c r="Q61" s="218">
        <v>3.81</v>
      </c>
      <c r="R61" s="218">
        <v>5.36</v>
      </c>
      <c r="S61" s="218">
        <v>3.37</v>
      </c>
      <c r="T61" s="218">
        <v>0</v>
      </c>
      <c r="U61" s="218">
        <v>8.17</v>
      </c>
      <c r="V61" s="218">
        <v>5.27</v>
      </c>
      <c r="W61" s="218">
        <v>6.96</v>
      </c>
      <c r="X61" s="218">
        <v>22.97</v>
      </c>
      <c r="Y61" s="218">
        <v>0</v>
      </c>
      <c r="Z61" s="218">
        <v>41.69</v>
      </c>
      <c r="AA61" s="218">
        <v>13.57</v>
      </c>
      <c r="AB61" s="218">
        <v>0</v>
      </c>
      <c r="AC61" s="218">
        <v>1.19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7.07</v>
      </c>
      <c r="D62" s="218">
        <v>1.47</v>
      </c>
      <c r="E62" s="218">
        <v>0</v>
      </c>
      <c r="F62" s="218">
        <v>0</v>
      </c>
      <c r="G62" s="218">
        <v>16.55</v>
      </c>
      <c r="H62" s="218">
        <v>0</v>
      </c>
      <c r="I62" s="218">
        <v>20.87</v>
      </c>
      <c r="J62" s="218">
        <v>1.39</v>
      </c>
      <c r="K62" s="218">
        <v>165.03</v>
      </c>
      <c r="L62" s="218">
        <v>55.57</v>
      </c>
      <c r="M62" s="218">
        <v>0</v>
      </c>
      <c r="N62" s="218">
        <v>16.47</v>
      </c>
      <c r="O62" s="218">
        <v>28.38</v>
      </c>
      <c r="P62" s="218">
        <v>18.98</v>
      </c>
      <c r="Q62" s="218">
        <v>3.81</v>
      </c>
      <c r="R62" s="218">
        <v>5.36</v>
      </c>
      <c r="S62" s="218">
        <v>3.37</v>
      </c>
      <c r="T62" s="218">
        <v>0</v>
      </c>
      <c r="U62" s="218">
        <v>8.17</v>
      </c>
      <c r="V62" s="218">
        <v>5.27</v>
      </c>
      <c r="W62" s="218">
        <v>6.96</v>
      </c>
      <c r="X62" s="218">
        <v>22.97</v>
      </c>
      <c r="Y62" s="218">
        <v>0</v>
      </c>
      <c r="Z62" s="218">
        <v>41.69</v>
      </c>
      <c r="AA62" s="218">
        <v>13.57</v>
      </c>
      <c r="AB62" s="218">
        <v>0</v>
      </c>
      <c r="AC62" s="218">
        <v>1.19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7.07</v>
      </c>
      <c r="D63" s="218">
        <v>1.47</v>
      </c>
      <c r="E63" s="218">
        <v>0</v>
      </c>
      <c r="F63" s="218">
        <v>0</v>
      </c>
      <c r="G63" s="218">
        <v>16.55</v>
      </c>
      <c r="H63" s="218">
        <v>0</v>
      </c>
      <c r="I63" s="218">
        <v>20.87</v>
      </c>
      <c r="J63" s="218">
        <v>1.39</v>
      </c>
      <c r="K63" s="218">
        <v>165.03</v>
      </c>
      <c r="L63" s="218">
        <v>55.57</v>
      </c>
      <c r="M63" s="218">
        <v>0</v>
      </c>
      <c r="N63" s="218">
        <v>1.01</v>
      </c>
      <c r="O63" s="218">
        <v>3.81</v>
      </c>
      <c r="P63" s="218">
        <v>1.75</v>
      </c>
      <c r="Q63" s="218">
        <v>3.81</v>
      </c>
      <c r="R63" s="218">
        <v>5.36</v>
      </c>
      <c r="S63" s="218">
        <v>3.37</v>
      </c>
      <c r="T63" s="218">
        <v>0</v>
      </c>
      <c r="U63" s="218">
        <v>8.17</v>
      </c>
      <c r="V63" s="218">
        <v>5.27</v>
      </c>
      <c r="W63" s="218">
        <v>6.96</v>
      </c>
      <c r="X63" s="218">
        <v>22.97</v>
      </c>
      <c r="Y63" s="218">
        <v>0</v>
      </c>
      <c r="Z63" s="218">
        <v>41.69</v>
      </c>
      <c r="AA63" s="218">
        <v>13.57</v>
      </c>
      <c r="AB63" s="218">
        <v>0</v>
      </c>
      <c r="AC63" s="218">
        <v>1.19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7.07</v>
      </c>
      <c r="D64" s="218">
        <v>1.47</v>
      </c>
      <c r="E64" s="218">
        <v>0</v>
      </c>
      <c r="F64" s="218">
        <v>0</v>
      </c>
      <c r="G64" s="218">
        <v>16.55</v>
      </c>
      <c r="H64" s="218">
        <v>0</v>
      </c>
      <c r="I64" s="218">
        <v>20.87</v>
      </c>
      <c r="J64" s="218">
        <v>1.39</v>
      </c>
      <c r="K64" s="218">
        <v>165.03</v>
      </c>
      <c r="L64" s="218">
        <v>55.57</v>
      </c>
      <c r="M64" s="218">
        <v>0</v>
      </c>
      <c r="N64" s="218">
        <v>1.01</v>
      </c>
      <c r="O64" s="218">
        <v>1.69</v>
      </c>
      <c r="P64" s="218">
        <v>1.75</v>
      </c>
      <c r="Q64" s="218">
        <v>3.81</v>
      </c>
      <c r="R64" s="218">
        <v>5.36</v>
      </c>
      <c r="S64" s="218">
        <v>3.37</v>
      </c>
      <c r="T64" s="218">
        <v>0</v>
      </c>
      <c r="U64" s="218">
        <v>8.17</v>
      </c>
      <c r="V64" s="218">
        <v>5.27</v>
      </c>
      <c r="W64" s="218">
        <v>6.96</v>
      </c>
      <c r="X64" s="218">
        <v>22.97</v>
      </c>
      <c r="Y64" s="218">
        <v>0</v>
      </c>
      <c r="Z64" s="218">
        <v>41.69</v>
      </c>
      <c r="AA64" s="218">
        <v>13.57</v>
      </c>
      <c r="AB64" s="218">
        <v>0</v>
      </c>
      <c r="AC64" s="218">
        <v>1.19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7.07</v>
      </c>
      <c r="D65" s="218">
        <v>1.47</v>
      </c>
      <c r="E65" s="218">
        <v>0</v>
      </c>
      <c r="F65" s="218">
        <v>0</v>
      </c>
      <c r="G65" s="218">
        <v>16.55</v>
      </c>
      <c r="H65" s="218">
        <v>0</v>
      </c>
      <c r="I65" s="218">
        <v>20.87</v>
      </c>
      <c r="J65" s="218">
        <v>1.39</v>
      </c>
      <c r="K65" s="218">
        <v>165.03</v>
      </c>
      <c r="L65" s="218">
        <v>55.57</v>
      </c>
      <c r="M65" s="218">
        <v>0</v>
      </c>
      <c r="N65" s="218">
        <v>1</v>
      </c>
      <c r="O65" s="218">
        <v>1.69</v>
      </c>
      <c r="P65" s="218">
        <v>0</v>
      </c>
      <c r="Q65" s="218">
        <v>3.81</v>
      </c>
      <c r="R65" s="218">
        <v>5.36</v>
      </c>
      <c r="S65" s="218">
        <v>3.37</v>
      </c>
      <c r="T65" s="218">
        <v>0</v>
      </c>
      <c r="U65" s="218">
        <v>8.17</v>
      </c>
      <c r="V65" s="218">
        <v>5.27</v>
      </c>
      <c r="W65" s="218">
        <v>6.96</v>
      </c>
      <c r="X65" s="218">
        <v>22.97</v>
      </c>
      <c r="Y65" s="218">
        <v>0</v>
      </c>
      <c r="Z65" s="218">
        <v>41.69</v>
      </c>
      <c r="AA65" s="218">
        <v>13.57</v>
      </c>
      <c r="AB65" s="218">
        <v>0</v>
      </c>
      <c r="AC65" s="218">
        <v>1.19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7.07</v>
      </c>
      <c r="D66" s="218">
        <v>1.47</v>
      </c>
      <c r="E66" s="218">
        <v>0</v>
      </c>
      <c r="F66" s="218">
        <v>0</v>
      </c>
      <c r="G66" s="218">
        <v>16.55</v>
      </c>
      <c r="H66" s="218">
        <v>0</v>
      </c>
      <c r="I66" s="218">
        <v>20.87</v>
      </c>
      <c r="J66" s="218">
        <v>1.39</v>
      </c>
      <c r="K66" s="218">
        <v>165.03</v>
      </c>
      <c r="L66" s="218">
        <v>55.57</v>
      </c>
      <c r="M66" s="218">
        <v>0</v>
      </c>
      <c r="N66" s="218">
        <v>1</v>
      </c>
      <c r="O66" s="218">
        <v>1.69</v>
      </c>
      <c r="P66" s="218">
        <v>1.7</v>
      </c>
      <c r="Q66" s="218">
        <v>3.81</v>
      </c>
      <c r="R66" s="218">
        <v>5.36</v>
      </c>
      <c r="S66" s="218">
        <v>3.37</v>
      </c>
      <c r="T66" s="218">
        <v>0</v>
      </c>
      <c r="U66" s="218">
        <v>8.17</v>
      </c>
      <c r="V66" s="218">
        <v>5.27</v>
      </c>
      <c r="W66" s="218">
        <v>6.96</v>
      </c>
      <c r="X66" s="218">
        <v>22.97</v>
      </c>
      <c r="Y66" s="218">
        <v>0</v>
      </c>
      <c r="Z66" s="218">
        <v>41.69</v>
      </c>
      <c r="AA66" s="218">
        <v>13.57</v>
      </c>
      <c r="AB66" s="218">
        <v>0</v>
      </c>
      <c r="AC66" s="218">
        <v>1.19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7.07</v>
      </c>
      <c r="D67" s="218">
        <v>1.47</v>
      </c>
      <c r="E67" s="218">
        <v>0</v>
      </c>
      <c r="F67" s="218">
        <v>0</v>
      </c>
      <c r="G67" s="218">
        <v>16.55</v>
      </c>
      <c r="H67" s="218">
        <v>0</v>
      </c>
      <c r="I67" s="218">
        <v>20.87</v>
      </c>
      <c r="J67" s="218">
        <v>1.39</v>
      </c>
      <c r="K67" s="218">
        <v>165.03</v>
      </c>
      <c r="L67" s="218">
        <v>55.57</v>
      </c>
      <c r="M67" s="218">
        <v>0</v>
      </c>
      <c r="N67" s="218">
        <v>1</v>
      </c>
      <c r="O67" s="218">
        <v>1.69</v>
      </c>
      <c r="P67" s="218">
        <v>1.7</v>
      </c>
      <c r="Q67" s="218">
        <v>3.81</v>
      </c>
      <c r="R67" s="218">
        <v>5.36</v>
      </c>
      <c r="S67" s="218">
        <v>3.37</v>
      </c>
      <c r="T67" s="218">
        <v>0</v>
      </c>
      <c r="U67" s="218">
        <v>8.17</v>
      </c>
      <c r="V67" s="218">
        <v>5.27</v>
      </c>
      <c r="W67" s="218">
        <v>6.96</v>
      </c>
      <c r="X67" s="218">
        <v>22.97</v>
      </c>
      <c r="Y67" s="218">
        <v>0</v>
      </c>
      <c r="Z67" s="218">
        <v>41.69</v>
      </c>
      <c r="AA67" s="218">
        <v>13.57</v>
      </c>
      <c r="AB67" s="218">
        <v>0</v>
      </c>
      <c r="AC67" s="218">
        <v>1.19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7.07</v>
      </c>
      <c r="D68" s="218">
        <v>1.47</v>
      </c>
      <c r="E68" s="218">
        <v>0</v>
      </c>
      <c r="F68" s="218">
        <v>0</v>
      </c>
      <c r="G68" s="218">
        <v>16.55</v>
      </c>
      <c r="H68" s="218">
        <v>0</v>
      </c>
      <c r="I68" s="218">
        <v>20.87</v>
      </c>
      <c r="J68" s="218">
        <v>1.39</v>
      </c>
      <c r="K68" s="218">
        <v>165.03</v>
      </c>
      <c r="L68" s="218">
        <v>55.57</v>
      </c>
      <c r="M68" s="218">
        <v>0</v>
      </c>
      <c r="N68" s="218">
        <v>1</v>
      </c>
      <c r="O68" s="218">
        <v>1.69</v>
      </c>
      <c r="P68" s="218">
        <v>1.7</v>
      </c>
      <c r="Q68" s="218">
        <v>3.81</v>
      </c>
      <c r="R68" s="218">
        <v>5.36</v>
      </c>
      <c r="S68" s="218">
        <v>3.37</v>
      </c>
      <c r="T68" s="218">
        <v>0</v>
      </c>
      <c r="U68" s="218">
        <v>8.17</v>
      </c>
      <c r="V68" s="218">
        <v>5.27</v>
      </c>
      <c r="W68" s="218">
        <v>6.96</v>
      </c>
      <c r="X68" s="218">
        <v>22.97</v>
      </c>
      <c r="Y68" s="218">
        <v>0</v>
      </c>
      <c r="Z68" s="218">
        <v>41.69</v>
      </c>
      <c r="AA68" s="218">
        <v>13.57</v>
      </c>
      <c r="AB68" s="218">
        <v>0</v>
      </c>
      <c r="AC68" s="218">
        <v>1.19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7.07</v>
      </c>
      <c r="D69" s="218">
        <v>1.47</v>
      </c>
      <c r="E69" s="218">
        <v>0</v>
      </c>
      <c r="F69" s="218">
        <v>0</v>
      </c>
      <c r="G69" s="218">
        <v>16.55</v>
      </c>
      <c r="H69" s="218">
        <v>0</v>
      </c>
      <c r="I69" s="218">
        <v>20.87</v>
      </c>
      <c r="J69" s="218">
        <v>1.39</v>
      </c>
      <c r="K69" s="218">
        <v>165.03</v>
      </c>
      <c r="L69" s="218">
        <v>55.57</v>
      </c>
      <c r="M69" s="218">
        <v>0</v>
      </c>
      <c r="N69" s="218">
        <v>1</v>
      </c>
      <c r="O69" s="218">
        <v>1.69</v>
      </c>
      <c r="P69" s="218">
        <v>1.7</v>
      </c>
      <c r="Q69" s="218">
        <v>3.81</v>
      </c>
      <c r="R69" s="218">
        <v>5.36</v>
      </c>
      <c r="S69" s="218">
        <v>3.37</v>
      </c>
      <c r="T69" s="218">
        <v>0</v>
      </c>
      <c r="U69" s="218">
        <v>8.17</v>
      </c>
      <c r="V69" s="218">
        <v>5.27</v>
      </c>
      <c r="W69" s="218">
        <v>6.96</v>
      </c>
      <c r="X69" s="218">
        <v>22.97</v>
      </c>
      <c r="Y69" s="218">
        <v>0</v>
      </c>
      <c r="Z69" s="218">
        <v>41.69</v>
      </c>
      <c r="AA69" s="218">
        <v>13.57</v>
      </c>
      <c r="AB69" s="218">
        <v>0</v>
      </c>
      <c r="AC69" s="218">
        <v>1.19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7.07</v>
      </c>
      <c r="D70" s="218">
        <v>1.47</v>
      </c>
      <c r="E70" s="218">
        <v>0</v>
      </c>
      <c r="F70" s="218">
        <v>0</v>
      </c>
      <c r="G70" s="218">
        <v>16.55</v>
      </c>
      <c r="H70" s="218">
        <v>0</v>
      </c>
      <c r="I70" s="218">
        <v>20.87</v>
      </c>
      <c r="J70" s="218">
        <v>1.39</v>
      </c>
      <c r="K70" s="218">
        <v>165.03</v>
      </c>
      <c r="L70" s="218">
        <v>55.57</v>
      </c>
      <c r="M70" s="218">
        <v>0</v>
      </c>
      <c r="N70" s="218">
        <v>1</v>
      </c>
      <c r="O70" s="218">
        <v>1.69</v>
      </c>
      <c r="P70" s="218">
        <v>1.7</v>
      </c>
      <c r="Q70" s="218">
        <v>3.81</v>
      </c>
      <c r="R70" s="218">
        <v>5.36</v>
      </c>
      <c r="S70" s="218">
        <v>3.37</v>
      </c>
      <c r="T70" s="218">
        <v>0</v>
      </c>
      <c r="U70" s="218">
        <v>8.17</v>
      </c>
      <c r="V70" s="218">
        <v>5.27</v>
      </c>
      <c r="W70" s="218">
        <v>6.96</v>
      </c>
      <c r="X70" s="218">
        <v>22.97</v>
      </c>
      <c r="Y70" s="218">
        <v>0</v>
      </c>
      <c r="Z70" s="218">
        <v>41.69</v>
      </c>
      <c r="AA70" s="218">
        <v>13.57</v>
      </c>
      <c r="AB70" s="218">
        <v>0</v>
      </c>
      <c r="AC70" s="218">
        <v>1.19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7.07</v>
      </c>
      <c r="D71" s="218">
        <v>1.47</v>
      </c>
      <c r="E71" s="218">
        <v>0</v>
      </c>
      <c r="F71" s="218">
        <v>0</v>
      </c>
      <c r="G71" s="218">
        <v>16.55</v>
      </c>
      <c r="H71" s="218">
        <v>0</v>
      </c>
      <c r="I71" s="218">
        <v>20.87</v>
      </c>
      <c r="J71" s="218">
        <v>1.39</v>
      </c>
      <c r="K71" s="218">
        <v>165.03</v>
      </c>
      <c r="L71" s="218">
        <v>55.57</v>
      </c>
      <c r="M71" s="218">
        <v>0</v>
      </c>
      <c r="N71" s="218">
        <v>1</v>
      </c>
      <c r="O71" s="218">
        <v>11.33</v>
      </c>
      <c r="P71" s="218">
        <v>2.02</v>
      </c>
      <c r="Q71" s="218">
        <v>3.81</v>
      </c>
      <c r="R71" s="218">
        <v>5.36</v>
      </c>
      <c r="S71" s="218">
        <v>3.37</v>
      </c>
      <c r="T71" s="218">
        <v>0</v>
      </c>
      <c r="U71" s="218">
        <v>8.17</v>
      </c>
      <c r="V71" s="218">
        <v>5.27</v>
      </c>
      <c r="W71" s="218">
        <v>6.96</v>
      </c>
      <c r="X71" s="218">
        <v>27.37</v>
      </c>
      <c r="Y71" s="218">
        <v>0</v>
      </c>
      <c r="Z71" s="218">
        <v>41.68</v>
      </c>
      <c r="AA71" s="218">
        <v>13.57</v>
      </c>
      <c r="AB71" s="218">
        <v>0</v>
      </c>
      <c r="AC71" s="218">
        <v>1.19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9.02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7.07</v>
      </c>
      <c r="D72" s="218">
        <v>1.47</v>
      </c>
      <c r="E72" s="218">
        <v>0</v>
      </c>
      <c r="F72" s="218">
        <v>0</v>
      </c>
      <c r="G72" s="218">
        <v>16.55</v>
      </c>
      <c r="H72" s="218">
        <v>0</v>
      </c>
      <c r="I72" s="218">
        <v>20.87</v>
      </c>
      <c r="J72" s="218">
        <v>1.39</v>
      </c>
      <c r="K72" s="218">
        <v>165.03</v>
      </c>
      <c r="L72" s="218">
        <v>55.57</v>
      </c>
      <c r="M72" s="218">
        <v>0</v>
      </c>
      <c r="N72" s="218">
        <v>1</v>
      </c>
      <c r="O72" s="218">
        <v>1.78</v>
      </c>
      <c r="P72" s="218">
        <v>1.71</v>
      </c>
      <c r="Q72" s="218">
        <v>3.81</v>
      </c>
      <c r="R72" s="218">
        <v>5.36</v>
      </c>
      <c r="S72" s="218">
        <v>3.37</v>
      </c>
      <c r="T72" s="218">
        <v>0</v>
      </c>
      <c r="U72" s="218">
        <v>8.17</v>
      </c>
      <c r="V72" s="218">
        <v>5.27</v>
      </c>
      <c r="W72" s="218">
        <v>6.96</v>
      </c>
      <c r="X72" s="218">
        <v>22.88</v>
      </c>
      <c r="Y72" s="218">
        <v>0</v>
      </c>
      <c r="Z72" s="218">
        <v>27.19</v>
      </c>
      <c r="AA72" s="218">
        <v>13.57</v>
      </c>
      <c r="AB72" s="218">
        <v>0</v>
      </c>
      <c r="AC72" s="218">
        <v>1.19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9.02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7.07</v>
      </c>
      <c r="D73" s="218">
        <v>1.47</v>
      </c>
      <c r="E73" s="218">
        <v>0</v>
      </c>
      <c r="F73" s="218">
        <v>0</v>
      </c>
      <c r="G73" s="218">
        <v>16.55</v>
      </c>
      <c r="H73" s="218">
        <v>0</v>
      </c>
      <c r="I73" s="218">
        <v>20.87</v>
      </c>
      <c r="J73" s="218">
        <v>1.39</v>
      </c>
      <c r="K73" s="218">
        <v>165.03</v>
      </c>
      <c r="L73" s="218">
        <v>55.57</v>
      </c>
      <c r="M73" s="218">
        <v>0</v>
      </c>
      <c r="N73" s="218">
        <v>1</v>
      </c>
      <c r="O73" s="218">
        <v>1.69</v>
      </c>
      <c r="P73" s="218">
        <v>1.71</v>
      </c>
      <c r="Q73" s="218">
        <v>3.81</v>
      </c>
      <c r="R73" s="218">
        <v>5.61</v>
      </c>
      <c r="S73" s="218">
        <v>3.37</v>
      </c>
      <c r="T73" s="218">
        <v>0</v>
      </c>
      <c r="U73" s="218">
        <v>8.17</v>
      </c>
      <c r="V73" s="218">
        <v>5.27</v>
      </c>
      <c r="W73" s="218">
        <v>6.96</v>
      </c>
      <c r="X73" s="218">
        <v>20.07</v>
      </c>
      <c r="Y73" s="218">
        <v>0</v>
      </c>
      <c r="Z73" s="218">
        <v>2.37</v>
      </c>
      <c r="AA73" s="218">
        <v>13.57</v>
      </c>
      <c r="AB73" s="218">
        <v>0</v>
      </c>
      <c r="AC73" s="218">
        <v>1.19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9.02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7.07</v>
      </c>
      <c r="D74" s="218">
        <v>1.47</v>
      </c>
      <c r="E74" s="218">
        <v>0</v>
      </c>
      <c r="F74" s="218">
        <v>0</v>
      </c>
      <c r="G74" s="218">
        <v>16.55</v>
      </c>
      <c r="H74" s="218">
        <v>0</v>
      </c>
      <c r="I74" s="218">
        <v>20.87</v>
      </c>
      <c r="J74" s="218">
        <v>1.39</v>
      </c>
      <c r="K74" s="218">
        <v>165.03</v>
      </c>
      <c r="L74" s="218">
        <v>55.57</v>
      </c>
      <c r="M74" s="218">
        <v>0</v>
      </c>
      <c r="N74" s="218">
        <v>1</v>
      </c>
      <c r="O74" s="218">
        <v>1.69</v>
      </c>
      <c r="P74" s="218">
        <v>1.71</v>
      </c>
      <c r="Q74" s="218">
        <v>3.81</v>
      </c>
      <c r="R74" s="218">
        <v>5.61</v>
      </c>
      <c r="S74" s="218">
        <v>3.37</v>
      </c>
      <c r="T74" s="218">
        <v>0</v>
      </c>
      <c r="U74" s="218">
        <v>8.17</v>
      </c>
      <c r="V74" s="218">
        <v>5.27</v>
      </c>
      <c r="W74" s="218">
        <v>6.96</v>
      </c>
      <c r="X74" s="218">
        <v>20.07</v>
      </c>
      <c r="Y74" s="218">
        <v>0</v>
      </c>
      <c r="Z74" s="218">
        <v>2.37</v>
      </c>
      <c r="AA74" s="218">
        <v>13.57</v>
      </c>
      <c r="AB74" s="218">
        <v>0</v>
      </c>
      <c r="AC74" s="218">
        <v>1.19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9.02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7.2</v>
      </c>
      <c r="D75" s="218">
        <v>1.47</v>
      </c>
      <c r="E75" s="218">
        <v>0</v>
      </c>
      <c r="F75" s="218">
        <v>0</v>
      </c>
      <c r="G75" s="218">
        <v>16.55</v>
      </c>
      <c r="H75" s="218">
        <v>0</v>
      </c>
      <c r="I75" s="218">
        <v>20.87</v>
      </c>
      <c r="J75" s="218">
        <v>1.39</v>
      </c>
      <c r="K75" s="218">
        <v>165.03</v>
      </c>
      <c r="L75" s="218">
        <v>55.57</v>
      </c>
      <c r="M75" s="218">
        <v>0</v>
      </c>
      <c r="N75" s="218">
        <v>1</v>
      </c>
      <c r="O75" s="218">
        <v>1.69</v>
      </c>
      <c r="P75" s="218">
        <v>1.89</v>
      </c>
      <c r="Q75" s="218">
        <v>3.87</v>
      </c>
      <c r="R75" s="218">
        <v>5.61</v>
      </c>
      <c r="S75" s="218">
        <v>3.36</v>
      </c>
      <c r="T75" s="218">
        <v>0</v>
      </c>
      <c r="U75" s="218">
        <v>8.17</v>
      </c>
      <c r="V75" s="218">
        <v>5.27</v>
      </c>
      <c r="W75" s="218">
        <v>6.96</v>
      </c>
      <c r="X75" s="218">
        <v>20.07</v>
      </c>
      <c r="Y75" s="218">
        <v>0</v>
      </c>
      <c r="Z75" s="218">
        <v>6.39</v>
      </c>
      <c r="AA75" s="218">
        <v>13.57</v>
      </c>
      <c r="AB75" s="218">
        <v>0</v>
      </c>
      <c r="AC75" s="218">
        <v>1.41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9.02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7.2</v>
      </c>
      <c r="D76" s="218">
        <v>1.47</v>
      </c>
      <c r="E76" s="218">
        <v>0</v>
      </c>
      <c r="F76" s="218">
        <v>0</v>
      </c>
      <c r="G76" s="218">
        <v>16.55</v>
      </c>
      <c r="H76" s="218">
        <v>0</v>
      </c>
      <c r="I76" s="218">
        <v>20.87</v>
      </c>
      <c r="J76" s="218">
        <v>1.39</v>
      </c>
      <c r="K76" s="218">
        <v>165.03</v>
      </c>
      <c r="L76" s="218">
        <v>55.57</v>
      </c>
      <c r="M76" s="218">
        <v>0</v>
      </c>
      <c r="N76" s="218">
        <v>1</v>
      </c>
      <c r="O76" s="218">
        <v>1.69</v>
      </c>
      <c r="P76" s="218">
        <v>1.89</v>
      </c>
      <c r="Q76" s="218">
        <v>3.87</v>
      </c>
      <c r="R76" s="218">
        <v>5.61</v>
      </c>
      <c r="S76" s="218">
        <v>3.36</v>
      </c>
      <c r="T76" s="218">
        <v>0</v>
      </c>
      <c r="U76" s="218">
        <v>8.17</v>
      </c>
      <c r="V76" s="218">
        <v>5.27</v>
      </c>
      <c r="W76" s="218">
        <v>6.96</v>
      </c>
      <c r="X76" s="218">
        <v>20.07</v>
      </c>
      <c r="Y76" s="218">
        <v>0</v>
      </c>
      <c r="Z76" s="218">
        <v>2.37</v>
      </c>
      <c r="AA76" s="218">
        <v>13.57</v>
      </c>
      <c r="AB76" s="218">
        <v>0</v>
      </c>
      <c r="AC76" s="218">
        <v>1.41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9.02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7.2</v>
      </c>
      <c r="D77" s="218">
        <v>1.47</v>
      </c>
      <c r="E77" s="218">
        <v>0</v>
      </c>
      <c r="F77" s="218">
        <v>0</v>
      </c>
      <c r="G77" s="218">
        <v>16.55</v>
      </c>
      <c r="H77" s="218">
        <v>0</v>
      </c>
      <c r="I77" s="218">
        <v>20.87</v>
      </c>
      <c r="J77" s="218">
        <v>1.39</v>
      </c>
      <c r="K77" s="218">
        <v>165.03</v>
      </c>
      <c r="L77" s="218">
        <v>55.57</v>
      </c>
      <c r="M77" s="218">
        <v>0</v>
      </c>
      <c r="N77" s="218">
        <v>1</v>
      </c>
      <c r="O77" s="218">
        <v>1.69</v>
      </c>
      <c r="P77" s="218">
        <v>1.71</v>
      </c>
      <c r="Q77" s="218">
        <v>3.87</v>
      </c>
      <c r="R77" s="218">
        <v>5.77</v>
      </c>
      <c r="S77" s="218">
        <v>3.37</v>
      </c>
      <c r="T77" s="218">
        <v>0</v>
      </c>
      <c r="U77" s="218">
        <v>8.17</v>
      </c>
      <c r="V77" s="218">
        <v>0.18</v>
      </c>
      <c r="W77" s="218">
        <v>0.4</v>
      </c>
      <c r="X77" s="218">
        <v>5.5</v>
      </c>
      <c r="Y77" s="218">
        <v>0</v>
      </c>
      <c r="Z77" s="218">
        <v>2.37</v>
      </c>
      <c r="AA77" s="218">
        <v>13.81</v>
      </c>
      <c r="AB77" s="218">
        <v>0</v>
      </c>
      <c r="AC77" s="218">
        <v>1.41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9.02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7.33</v>
      </c>
      <c r="D78" s="218">
        <v>1.47</v>
      </c>
      <c r="E78" s="218">
        <v>0</v>
      </c>
      <c r="F78" s="218">
        <v>0</v>
      </c>
      <c r="G78" s="218">
        <v>16.55</v>
      </c>
      <c r="H78" s="218">
        <v>0</v>
      </c>
      <c r="I78" s="218">
        <v>20.87</v>
      </c>
      <c r="J78" s="218">
        <v>1.39</v>
      </c>
      <c r="K78" s="218">
        <v>165.03</v>
      </c>
      <c r="L78" s="218">
        <v>55.57</v>
      </c>
      <c r="M78" s="218">
        <v>0</v>
      </c>
      <c r="N78" s="218">
        <v>1</v>
      </c>
      <c r="O78" s="218">
        <v>1.69</v>
      </c>
      <c r="P78" s="218">
        <v>1.71</v>
      </c>
      <c r="Q78" s="218">
        <v>3.87</v>
      </c>
      <c r="R78" s="218">
        <v>5.77</v>
      </c>
      <c r="S78" s="218">
        <v>3.37</v>
      </c>
      <c r="T78" s="218">
        <v>0</v>
      </c>
      <c r="U78" s="218">
        <v>8.17</v>
      </c>
      <c r="V78" s="218">
        <v>0.18</v>
      </c>
      <c r="W78" s="218">
        <v>0.78</v>
      </c>
      <c r="X78" s="218">
        <v>1.36</v>
      </c>
      <c r="Y78" s="218">
        <v>0</v>
      </c>
      <c r="Z78" s="218">
        <v>2.37</v>
      </c>
      <c r="AA78" s="218">
        <v>0.77</v>
      </c>
      <c r="AB78" s="218">
        <v>0</v>
      </c>
      <c r="AC78" s="218">
        <v>1.41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9.02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7.33</v>
      </c>
      <c r="D79" s="218">
        <v>1.47</v>
      </c>
      <c r="E79" s="218">
        <v>0</v>
      </c>
      <c r="F79" s="218">
        <v>0</v>
      </c>
      <c r="G79" s="218">
        <v>16.55</v>
      </c>
      <c r="H79" s="218">
        <v>0</v>
      </c>
      <c r="I79" s="218">
        <v>20.87</v>
      </c>
      <c r="J79" s="218">
        <v>1.39</v>
      </c>
      <c r="K79" s="218">
        <v>165.03</v>
      </c>
      <c r="L79" s="218">
        <v>55.57</v>
      </c>
      <c r="M79" s="218">
        <v>0</v>
      </c>
      <c r="N79" s="218">
        <v>1</v>
      </c>
      <c r="O79" s="218">
        <v>1.69</v>
      </c>
      <c r="P79" s="218">
        <v>1.71</v>
      </c>
      <c r="Q79" s="218">
        <v>3.74</v>
      </c>
      <c r="R79" s="218">
        <v>5.77</v>
      </c>
      <c r="S79" s="218">
        <v>3.71</v>
      </c>
      <c r="T79" s="218">
        <v>0</v>
      </c>
      <c r="U79" s="218">
        <v>8.17</v>
      </c>
      <c r="V79" s="218">
        <v>0.18</v>
      </c>
      <c r="W79" s="218">
        <v>6.96</v>
      </c>
      <c r="X79" s="218">
        <v>1.26</v>
      </c>
      <c r="Y79" s="218">
        <v>0</v>
      </c>
      <c r="Z79" s="218">
        <v>2.37</v>
      </c>
      <c r="AA79" s="218">
        <v>13.24</v>
      </c>
      <c r="AB79" s="218">
        <v>0</v>
      </c>
      <c r="AC79" s="218">
        <v>1.41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9.02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7.33</v>
      </c>
      <c r="D80" s="218">
        <v>1.47</v>
      </c>
      <c r="E80" s="218">
        <v>0</v>
      </c>
      <c r="F80" s="218">
        <v>0</v>
      </c>
      <c r="G80" s="218">
        <v>16.55</v>
      </c>
      <c r="H80" s="218">
        <v>0</v>
      </c>
      <c r="I80" s="218">
        <v>20.87</v>
      </c>
      <c r="J80" s="218">
        <v>1.39</v>
      </c>
      <c r="K80" s="218">
        <v>165.03</v>
      </c>
      <c r="L80" s="218">
        <v>55.57</v>
      </c>
      <c r="M80" s="218">
        <v>0</v>
      </c>
      <c r="N80" s="218">
        <v>1</v>
      </c>
      <c r="O80" s="218">
        <v>1.69</v>
      </c>
      <c r="P80" s="218">
        <v>1.71</v>
      </c>
      <c r="Q80" s="218">
        <v>3.74</v>
      </c>
      <c r="R80" s="218">
        <v>5.77</v>
      </c>
      <c r="S80" s="218">
        <v>3.71</v>
      </c>
      <c r="T80" s="218">
        <v>0</v>
      </c>
      <c r="U80" s="218">
        <v>8.17</v>
      </c>
      <c r="V80" s="218">
        <v>0.18</v>
      </c>
      <c r="W80" s="218">
        <v>6.96</v>
      </c>
      <c r="X80" s="218">
        <v>1.26</v>
      </c>
      <c r="Y80" s="218">
        <v>0</v>
      </c>
      <c r="Z80" s="218">
        <v>2.37</v>
      </c>
      <c r="AA80" s="218">
        <v>13.24</v>
      </c>
      <c r="AB80" s="218">
        <v>0</v>
      </c>
      <c r="AC80" s="218">
        <v>1.41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9.02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7.47</v>
      </c>
      <c r="D81" s="218">
        <v>1.47</v>
      </c>
      <c r="E81" s="218">
        <v>0</v>
      </c>
      <c r="F81" s="218">
        <v>0</v>
      </c>
      <c r="G81" s="218">
        <v>16.55</v>
      </c>
      <c r="H81" s="218">
        <v>0</v>
      </c>
      <c r="I81" s="218">
        <v>20.87</v>
      </c>
      <c r="J81" s="218">
        <v>1.39</v>
      </c>
      <c r="K81" s="218">
        <v>165.03</v>
      </c>
      <c r="L81" s="218">
        <v>43.01</v>
      </c>
      <c r="M81" s="218">
        <v>0</v>
      </c>
      <c r="N81" s="218">
        <v>1</v>
      </c>
      <c r="O81" s="218">
        <v>1.69</v>
      </c>
      <c r="P81" s="218">
        <v>1.71</v>
      </c>
      <c r="Q81" s="218">
        <v>0.19</v>
      </c>
      <c r="R81" s="218">
        <v>0</v>
      </c>
      <c r="S81" s="218">
        <v>0</v>
      </c>
      <c r="T81" s="218">
        <v>0</v>
      </c>
      <c r="U81" s="218">
        <v>8.17</v>
      </c>
      <c r="V81" s="218">
        <v>0.18</v>
      </c>
      <c r="W81" s="218">
        <v>0.4</v>
      </c>
      <c r="X81" s="218">
        <v>1.26</v>
      </c>
      <c r="Y81" s="218">
        <v>0</v>
      </c>
      <c r="Z81" s="218">
        <v>0</v>
      </c>
      <c r="AA81" s="218">
        <v>13.48</v>
      </c>
      <c r="AB81" s="218">
        <v>0</v>
      </c>
      <c r="AC81" s="218">
        <v>1.41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9.02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7.47</v>
      </c>
      <c r="D82" s="218">
        <v>1.47</v>
      </c>
      <c r="E82" s="218">
        <v>0</v>
      </c>
      <c r="F82" s="218">
        <v>0</v>
      </c>
      <c r="G82" s="218">
        <v>16.55</v>
      </c>
      <c r="H82" s="218">
        <v>0</v>
      </c>
      <c r="I82" s="218">
        <v>20.87</v>
      </c>
      <c r="J82" s="218">
        <v>1.39</v>
      </c>
      <c r="K82" s="218">
        <v>165.03</v>
      </c>
      <c r="L82" s="218">
        <v>43.01</v>
      </c>
      <c r="M82" s="218">
        <v>0</v>
      </c>
      <c r="N82" s="218">
        <v>1</v>
      </c>
      <c r="O82" s="218">
        <v>1.69</v>
      </c>
      <c r="P82" s="218">
        <v>1.71</v>
      </c>
      <c r="Q82" s="218">
        <v>0.19</v>
      </c>
      <c r="R82" s="218">
        <v>0</v>
      </c>
      <c r="S82" s="218">
        <v>0</v>
      </c>
      <c r="T82" s="218">
        <v>0</v>
      </c>
      <c r="U82" s="218">
        <v>8.17</v>
      </c>
      <c r="V82" s="218">
        <v>0.18</v>
      </c>
      <c r="W82" s="218">
        <v>0.4</v>
      </c>
      <c r="X82" s="218">
        <v>1.26</v>
      </c>
      <c r="Y82" s="218">
        <v>0</v>
      </c>
      <c r="Z82" s="218">
        <v>3.55</v>
      </c>
      <c r="AA82" s="218">
        <v>13.48</v>
      </c>
      <c r="AB82" s="218">
        <v>0</v>
      </c>
      <c r="AC82" s="218">
        <v>1.64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9.02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7.47</v>
      </c>
      <c r="D83" s="218">
        <v>1.47</v>
      </c>
      <c r="E83" s="218">
        <v>0</v>
      </c>
      <c r="F83" s="218">
        <v>0</v>
      </c>
      <c r="G83" s="218">
        <v>16.55</v>
      </c>
      <c r="H83" s="218">
        <v>0</v>
      </c>
      <c r="I83" s="218">
        <v>20.87</v>
      </c>
      <c r="J83" s="218">
        <v>1.39</v>
      </c>
      <c r="K83" s="218">
        <v>165.03</v>
      </c>
      <c r="L83" s="218">
        <v>43.01</v>
      </c>
      <c r="M83" s="218">
        <v>0</v>
      </c>
      <c r="N83" s="218">
        <v>1</v>
      </c>
      <c r="O83" s="218">
        <v>1.69</v>
      </c>
      <c r="P83" s="218">
        <v>1.71</v>
      </c>
      <c r="Q83" s="218">
        <v>0.19</v>
      </c>
      <c r="R83" s="218">
        <v>0</v>
      </c>
      <c r="S83" s="218">
        <v>0</v>
      </c>
      <c r="T83" s="218">
        <v>0</v>
      </c>
      <c r="U83" s="218">
        <v>8.17</v>
      </c>
      <c r="V83" s="218">
        <v>0.18</v>
      </c>
      <c r="W83" s="218">
        <v>0.4</v>
      </c>
      <c r="X83" s="218">
        <v>1.26</v>
      </c>
      <c r="Y83" s="218">
        <v>0</v>
      </c>
      <c r="Z83" s="218">
        <v>38.58</v>
      </c>
      <c r="AA83" s="218">
        <v>13.48</v>
      </c>
      <c r="AB83" s="218">
        <v>0</v>
      </c>
      <c r="AC83" s="218">
        <v>1.64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9.02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7.6</v>
      </c>
      <c r="D84" s="218">
        <v>1.47</v>
      </c>
      <c r="E84" s="218">
        <v>0</v>
      </c>
      <c r="F84" s="218">
        <v>0</v>
      </c>
      <c r="G84" s="218">
        <v>16.55</v>
      </c>
      <c r="H84" s="218">
        <v>0</v>
      </c>
      <c r="I84" s="218">
        <v>20.87</v>
      </c>
      <c r="J84" s="218">
        <v>1.39</v>
      </c>
      <c r="K84" s="218">
        <v>165.03</v>
      </c>
      <c r="L84" s="218">
        <v>43.01</v>
      </c>
      <c r="M84" s="218">
        <v>0</v>
      </c>
      <c r="N84" s="218">
        <v>1</v>
      </c>
      <c r="O84" s="218">
        <v>1.69</v>
      </c>
      <c r="P84" s="218">
        <v>1.71</v>
      </c>
      <c r="Q84" s="218">
        <v>0.19</v>
      </c>
      <c r="R84" s="218">
        <v>0</v>
      </c>
      <c r="S84" s="218">
        <v>0</v>
      </c>
      <c r="T84" s="218">
        <v>0</v>
      </c>
      <c r="U84" s="218">
        <v>8.17</v>
      </c>
      <c r="V84" s="218">
        <v>0.18</v>
      </c>
      <c r="W84" s="218">
        <v>0.4</v>
      </c>
      <c r="X84" s="218">
        <v>1.26</v>
      </c>
      <c r="Y84" s="218">
        <v>0</v>
      </c>
      <c r="Z84" s="218">
        <v>38.58</v>
      </c>
      <c r="AA84" s="218">
        <v>13.48</v>
      </c>
      <c r="AB84" s="218">
        <v>0</v>
      </c>
      <c r="AC84" s="218">
        <v>1.64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9.02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7.6</v>
      </c>
      <c r="D85" s="218">
        <v>1.47</v>
      </c>
      <c r="E85" s="218">
        <v>0</v>
      </c>
      <c r="F85" s="218">
        <v>0</v>
      </c>
      <c r="G85" s="218">
        <v>16.55</v>
      </c>
      <c r="H85" s="218">
        <v>0</v>
      </c>
      <c r="I85" s="218">
        <v>20.87</v>
      </c>
      <c r="J85" s="218">
        <v>1.39</v>
      </c>
      <c r="K85" s="218">
        <v>165.03</v>
      </c>
      <c r="L85" s="218">
        <v>55.57</v>
      </c>
      <c r="M85" s="218">
        <v>0</v>
      </c>
      <c r="N85" s="218">
        <v>1</v>
      </c>
      <c r="O85" s="218">
        <v>1.69</v>
      </c>
      <c r="P85" s="218">
        <v>1.71</v>
      </c>
      <c r="Q85" s="218">
        <v>3.74</v>
      </c>
      <c r="R85" s="218">
        <v>5.77</v>
      </c>
      <c r="S85" s="218">
        <v>3.71</v>
      </c>
      <c r="T85" s="218">
        <v>0</v>
      </c>
      <c r="U85" s="218">
        <v>8.17</v>
      </c>
      <c r="V85" s="218">
        <v>0.18</v>
      </c>
      <c r="W85" s="218">
        <v>0.4</v>
      </c>
      <c r="X85" s="218">
        <v>1.26</v>
      </c>
      <c r="Y85" s="218">
        <v>0</v>
      </c>
      <c r="Z85" s="218">
        <v>2.37</v>
      </c>
      <c r="AA85" s="218">
        <v>0.77</v>
      </c>
      <c r="AB85" s="218">
        <v>0</v>
      </c>
      <c r="AC85" s="218">
        <v>1.64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9.02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7.6</v>
      </c>
      <c r="D86" s="218">
        <v>1.47</v>
      </c>
      <c r="E86" s="218">
        <v>0</v>
      </c>
      <c r="F86" s="218">
        <v>0</v>
      </c>
      <c r="G86" s="218">
        <v>16.55</v>
      </c>
      <c r="H86" s="218">
        <v>0</v>
      </c>
      <c r="I86" s="218">
        <v>20.87</v>
      </c>
      <c r="J86" s="218">
        <v>1.39</v>
      </c>
      <c r="K86" s="218">
        <v>165.03</v>
      </c>
      <c r="L86" s="218">
        <v>55.57</v>
      </c>
      <c r="M86" s="218">
        <v>0</v>
      </c>
      <c r="N86" s="218">
        <v>1</v>
      </c>
      <c r="O86" s="218">
        <v>1.69</v>
      </c>
      <c r="P86" s="218">
        <v>1.71</v>
      </c>
      <c r="Q86" s="218">
        <v>3.74</v>
      </c>
      <c r="R86" s="218">
        <v>5.77</v>
      </c>
      <c r="S86" s="218">
        <v>3.71</v>
      </c>
      <c r="T86" s="218">
        <v>0</v>
      </c>
      <c r="U86" s="218">
        <v>8.17</v>
      </c>
      <c r="V86" s="218">
        <v>0.18</v>
      </c>
      <c r="W86" s="218">
        <v>0.4</v>
      </c>
      <c r="X86" s="218">
        <v>1.26</v>
      </c>
      <c r="Y86" s="218">
        <v>0</v>
      </c>
      <c r="Z86" s="218">
        <v>2.37</v>
      </c>
      <c r="AA86" s="218">
        <v>0.77</v>
      </c>
      <c r="AB86" s="218">
        <v>0</v>
      </c>
      <c r="AC86" s="218">
        <v>1.64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9.02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7.73</v>
      </c>
      <c r="D87" s="218">
        <v>1.47</v>
      </c>
      <c r="E87" s="218">
        <v>0</v>
      </c>
      <c r="F87" s="218">
        <v>0</v>
      </c>
      <c r="G87" s="218">
        <v>16.55</v>
      </c>
      <c r="H87" s="218">
        <v>0</v>
      </c>
      <c r="I87" s="218">
        <v>20.87</v>
      </c>
      <c r="J87" s="218">
        <v>1.39</v>
      </c>
      <c r="K87" s="218">
        <v>165.03</v>
      </c>
      <c r="L87" s="218">
        <v>55.57</v>
      </c>
      <c r="M87" s="218">
        <v>0</v>
      </c>
      <c r="N87" s="218">
        <v>1</v>
      </c>
      <c r="O87" s="218">
        <v>1.69</v>
      </c>
      <c r="P87" s="218">
        <v>1.71</v>
      </c>
      <c r="Q87" s="218">
        <v>3.74</v>
      </c>
      <c r="R87" s="218">
        <v>5.77</v>
      </c>
      <c r="S87" s="218">
        <v>3.3</v>
      </c>
      <c r="T87" s="218">
        <v>0</v>
      </c>
      <c r="U87" s="218">
        <v>8.17</v>
      </c>
      <c r="V87" s="218">
        <v>0.18</v>
      </c>
      <c r="W87" s="218">
        <v>0.4</v>
      </c>
      <c r="X87" s="218">
        <v>1.03</v>
      </c>
      <c r="Y87" s="218">
        <v>0</v>
      </c>
      <c r="Z87" s="218">
        <v>2.37</v>
      </c>
      <c r="AA87" s="218">
        <v>0.77</v>
      </c>
      <c r="AB87" s="218">
        <v>0</v>
      </c>
      <c r="AC87" s="218">
        <v>1.64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9.02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7.73</v>
      </c>
      <c r="D88" s="218">
        <v>1.47</v>
      </c>
      <c r="E88" s="218">
        <v>0</v>
      </c>
      <c r="F88" s="218">
        <v>0</v>
      </c>
      <c r="G88" s="218">
        <v>16.55</v>
      </c>
      <c r="H88" s="218">
        <v>0</v>
      </c>
      <c r="I88" s="218">
        <v>20.87</v>
      </c>
      <c r="J88" s="218">
        <v>1.39</v>
      </c>
      <c r="K88" s="218">
        <v>165.03</v>
      </c>
      <c r="L88" s="218">
        <v>55.57</v>
      </c>
      <c r="M88" s="218">
        <v>0</v>
      </c>
      <c r="N88" s="218">
        <v>1</v>
      </c>
      <c r="O88" s="218">
        <v>1.69</v>
      </c>
      <c r="P88" s="218">
        <v>1.71</v>
      </c>
      <c r="Q88" s="218">
        <v>3.74</v>
      </c>
      <c r="R88" s="218">
        <v>5.77</v>
      </c>
      <c r="S88" s="218">
        <v>3.3</v>
      </c>
      <c r="T88" s="218">
        <v>0</v>
      </c>
      <c r="U88" s="218">
        <v>8.17</v>
      </c>
      <c r="V88" s="218">
        <v>0.18</v>
      </c>
      <c r="W88" s="218">
        <v>0.4</v>
      </c>
      <c r="X88" s="218">
        <v>1.25</v>
      </c>
      <c r="Y88" s="218">
        <v>0</v>
      </c>
      <c r="Z88" s="218">
        <v>2.37</v>
      </c>
      <c r="AA88" s="218">
        <v>0.77</v>
      </c>
      <c r="AB88" s="218">
        <v>0</v>
      </c>
      <c r="AC88" s="218">
        <v>1.64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9.02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7.73</v>
      </c>
      <c r="D89" s="218">
        <v>1.47</v>
      </c>
      <c r="E89" s="218">
        <v>0</v>
      </c>
      <c r="F89" s="218">
        <v>0</v>
      </c>
      <c r="G89" s="218">
        <v>16.55</v>
      </c>
      <c r="H89" s="218">
        <v>0</v>
      </c>
      <c r="I89" s="218">
        <v>20.87</v>
      </c>
      <c r="J89" s="218">
        <v>1.39</v>
      </c>
      <c r="K89" s="218">
        <v>165.03</v>
      </c>
      <c r="L89" s="218">
        <v>55.57</v>
      </c>
      <c r="M89" s="218">
        <v>0</v>
      </c>
      <c r="N89" s="218">
        <v>1</v>
      </c>
      <c r="O89" s="218">
        <v>1.69</v>
      </c>
      <c r="P89" s="218">
        <v>1.71</v>
      </c>
      <c r="Q89" s="218">
        <v>3.74</v>
      </c>
      <c r="R89" s="218">
        <v>5.29</v>
      </c>
      <c r="S89" s="218">
        <v>3.3</v>
      </c>
      <c r="T89" s="218">
        <v>0</v>
      </c>
      <c r="U89" s="218">
        <v>8.17</v>
      </c>
      <c r="V89" s="218">
        <v>0.18</v>
      </c>
      <c r="W89" s="218">
        <v>0.4</v>
      </c>
      <c r="X89" s="218">
        <v>1.25</v>
      </c>
      <c r="Y89" s="218">
        <v>0</v>
      </c>
      <c r="Z89" s="218">
        <v>2.37</v>
      </c>
      <c r="AA89" s="218">
        <v>0.77</v>
      </c>
      <c r="AB89" s="218">
        <v>0</v>
      </c>
      <c r="AC89" s="218">
        <v>1.64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9.02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7.73</v>
      </c>
      <c r="D90" s="218">
        <v>1.47</v>
      </c>
      <c r="E90" s="218">
        <v>0</v>
      </c>
      <c r="F90" s="218">
        <v>0</v>
      </c>
      <c r="G90" s="218">
        <v>16.55</v>
      </c>
      <c r="H90" s="218">
        <v>0</v>
      </c>
      <c r="I90" s="218">
        <v>20.87</v>
      </c>
      <c r="J90" s="218">
        <v>1.39</v>
      </c>
      <c r="K90" s="218">
        <v>165.03</v>
      </c>
      <c r="L90" s="218">
        <v>55.57</v>
      </c>
      <c r="M90" s="218">
        <v>0</v>
      </c>
      <c r="N90" s="218">
        <v>1</v>
      </c>
      <c r="O90" s="218">
        <v>1.69</v>
      </c>
      <c r="P90" s="218">
        <v>1.71</v>
      </c>
      <c r="Q90" s="218">
        <v>3.74</v>
      </c>
      <c r="R90" s="218">
        <v>5.29</v>
      </c>
      <c r="S90" s="218">
        <v>3.3</v>
      </c>
      <c r="T90" s="218">
        <v>0</v>
      </c>
      <c r="U90" s="218">
        <v>8.17</v>
      </c>
      <c r="V90" s="218">
        <v>0.18</v>
      </c>
      <c r="W90" s="218">
        <v>0.4</v>
      </c>
      <c r="X90" s="218">
        <v>1.25</v>
      </c>
      <c r="Y90" s="218">
        <v>0</v>
      </c>
      <c r="Z90" s="218">
        <v>2.37</v>
      </c>
      <c r="AA90" s="218">
        <v>0.77</v>
      </c>
      <c r="AB90" s="218">
        <v>0</v>
      </c>
      <c r="AC90" s="218">
        <v>1.64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9.02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7.87</v>
      </c>
      <c r="D91" s="218">
        <v>1.47</v>
      </c>
      <c r="E91" s="218">
        <v>0</v>
      </c>
      <c r="F91" s="218">
        <v>0</v>
      </c>
      <c r="G91" s="218">
        <v>16.55</v>
      </c>
      <c r="H91" s="218">
        <v>0</v>
      </c>
      <c r="I91" s="218">
        <v>20.87</v>
      </c>
      <c r="J91" s="218">
        <v>1.39</v>
      </c>
      <c r="K91" s="218">
        <v>165.03</v>
      </c>
      <c r="L91" s="218">
        <v>55.57</v>
      </c>
      <c r="M91" s="218">
        <v>0</v>
      </c>
      <c r="N91" s="218">
        <v>1</v>
      </c>
      <c r="O91" s="218">
        <v>1.69</v>
      </c>
      <c r="P91" s="218">
        <v>1.71</v>
      </c>
      <c r="Q91" s="218">
        <v>3.74</v>
      </c>
      <c r="R91" s="218">
        <v>5.29</v>
      </c>
      <c r="S91" s="218">
        <v>3.3</v>
      </c>
      <c r="T91" s="218">
        <v>0</v>
      </c>
      <c r="U91" s="218">
        <v>8.17</v>
      </c>
      <c r="V91" s="218">
        <v>0.18</v>
      </c>
      <c r="W91" s="218">
        <v>0.4</v>
      </c>
      <c r="X91" s="218">
        <v>1.25</v>
      </c>
      <c r="Y91" s="218">
        <v>0</v>
      </c>
      <c r="Z91" s="218">
        <v>2.37</v>
      </c>
      <c r="AA91" s="218">
        <v>0.77</v>
      </c>
      <c r="AB91" s="218">
        <v>0</v>
      </c>
      <c r="AC91" s="218">
        <v>1.64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9.02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7.87</v>
      </c>
      <c r="D92" s="218">
        <v>1.47</v>
      </c>
      <c r="E92" s="218">
        <v>0</v>
      </c>
      <c r="F92" s="218">
        <v>0</v>
      </c>
      <c r="G92" s="218">
        <v>16.55</v>
      </c>
      <c r="H92" s="218">
        <v>0</v>
      </c>
      <c r="I92" s="218">
        <v>20.87</v>
      </c>
      <c r="J92" s="218">
        <v>1.39</v>
      </c>
      <c r="K92" s="218">
        <v>165.03</v>
      </c>
      <c r="L92" s="218">
        <v>55.57</v>
      </c>
      <c r="M92" s="218">
        <v>0</v>
      </c>
      <c r="N92" s="218">
        <v>1</v>
      </c>
      <c r="O92" s="218">
        <v>1.69</v>
      </c>
      <c r="P92" s="218">
        <v>1.71</v>
      </c>
      <c r="Q92" s="218">
        <v>3.74</v>
      </c>
      <c r="R92" s="218">
        <v>5.29</v>
      </c>
      <c r="S92" s="218">
        <v>3.3</v>
      </c>
      <c r="T92" s="218">
        <v>0</v>
      </c>
      <c r="U92" s="218">
        <v>8.17</v>
      </c>
      <c r="V92" s="218">
        <v>0.18</v>
      </c>
      <c r="W92" s="218">
        <v>0.4</v>
      </c>
      <c r="X92" s="218">
        <v>1.25</v>
      </c>
      <c r="Y92" s="218">
        <v>0</v>
      </c>
      <c r="Z92" s="218">
        <v>2.37</v>
      </c>
      <c r="AA92" s="218">
        <v>0.77</v>
      </c>
      <c r="AB92" s="218">
        <v>0</v>
      </c>
      <c r="AC92" s="218">
        <v>1.64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9.02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7.87</v>
      </c>
      <c r="D93" s="218">
        <v>1.47</v>
      </c>
      <c r="E93" s="218">
        <v>0</v>
      </c>
      <c r="F93" s="218">
        <v>0</v>
      </c>
      <c r="G93" s="218">
        <v>16.55</v>
      </c>
      <c r="H93" s="218">
        <v>0</v>
      </c>
      <c r="I93" s="218">
        <v>20.87</v>
      </c>
      <c r="J93" s="218">
        <v>1.39</v>
      </c>
      <c r="K93" s="218">
        <v>165.03</v>
      </c>
      <c r="L93" s="218">
        <v>55.57</v>
      </c>
      <c r="M93" s="218">
        <v>0</v>
      </c>
      <c r="N93" s="218">
        <v>1</v>
      </c>
      <c r="O93" s="218">
        <v>1.69</v>
      </c>
      <c r="P93" s="218">
        <v>1.7</v>
      </c>
      <c r="Q93" s="218">
        <v>3.74</v>
      </c>
      <c r="R93" s="218">
        <v>5.29</v>
      </c>
      <c r="S93" s="218">
        <v>3.3</v>
      </c>
      <c r="T93" s="218">
        <v>0</v>
      </c>
      <c r="U93" s="218">
        <v>8.17</v>
      </c>
      <c r="V93" s="218">
        <v>0.18</v>
      </c>
      <c r="W93" s="218">
        <v>0.4</v>
      </c>
      <c r="X93" s="218">
        <v>1.25</v>
      </c>
      <c r="Y93" s="218">
        <v>0</v>
      </c>
      <c r="Z93" s="218">
        <v>2.37</v>
      </c>
      <c r="AA93" s="218">
        <v>0.77</v>
      </c>
      <c r="AB93" s="218">
        <v>0</v>
      </c>
      <c r="AC93" s="218">
        <v>1.64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-3.38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7.87</v>
      </c>
      <c r="D94" s="218">
        <v>1.47</v>
      </c>
      <c r="E94" s="218">
        <v>0</v>
      </c>
      <c r="F94" s="218">
        <v>0</v>
      </c>
      <c r="G94" s="218">
        <v>16.55</v>
      </c>
      <c r="H94" s="218">
        <v>0</v>
      </c>
      <c r="I94" s="218">
        <v>20.87</v>
      </c>
      <c r="J94" s="218">
        <v>1.39</v>
      </c>
      <c r="K94" s="218">
        <v>165.03</v>
      </c>
      <c r="L94" s="218">
        <v>55.57</v>
      </c>
      <c r="M94" s="218">
        <v>0</v>
      </c>
      <c r="N94" s="218">
        <v>1</v>
      </c>
      <c r="O94" s="218">
        <v>1.69</v>
      </c>
      <c r="P94" s="218">
        <v>1.7</v>
      </c>
      <c r="Q94" s="218">
        <v>3.74</v>
      </c>
      <c r="R94" s="218">
        <v>5.29</v>
      </c>
      <c r="S94" s="218">
        <v>3.3</v>
      </c>
      <c r="T94" s="218">
        <v>0</v>
      </c>
      <c r="U94" s="218">
        <v>8.17</v>
      </c>
      <c r="V94" s="218">
        <v>0.18</v>
      </c>
      <c r="W94" s="218">
        <v>0.4</v>
      </c>
      <c r="X94" s="218">
        <v>1.25</v>
      </c>
      <c r="Y94" s="218">
        <v>0</v>
      </c>
      <c r="Z94" s="218">
        <v>2.37</v>
      </c>
      <c r="AA94" s="218">
        <v>0.77</v>
      </c>
      <c r="AB94" s="218">
        <v>0</v>
      </c>
      <c r="AC94" s="218">
        <v>1.64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7.87</v>
      </c>
      <c r="D95" s="218">
        <v>1.47</v>
      </c>
      <c r="E95" s="218">
        <v>0</v>
      </c>
      <c r="F95" s="218">
        <v>0</v>
      </c>
      <c r="G95" s="218">
        <v>16.55</v>
      </c>
      <c r="H95" s="218">
        <v>0</v>
      </c>
      <c r="I95" s="218">
        <v>20.87</v>
      </c>
      <c r="J95" s="218">
        <v>1.39</v>
      </c>
      <c r="K95" s="218">
        <v>165.03</v>
      </c>
      <c r="L95" s="218">
        <v>55.57</v>
      </c>
      <c r="M95" s="218">
        <v>0</v>
      </c>
      <c r="N95" s="218">
        <v>1</v>
      </c>
      <c r="O95" s="218">
        <v>1.69</v>
      </c>
      <c r="P95" s="218">
        <v>1.7</v>
      </c>
      <c r="Q95" s="218">
        <v>3.74</v>
      </c>
      <c r="R95" s="218">
        <v>5.31</v>
      </c>
      <c r="S95" s="218">
        <v>3.31</v>
      </c>
      <c r="T95" s="218">
        <v>0</v>
      </c>
      <c r="U95" s="218">
        <v>8.17</v>
      </c>
      <c r="V95" s="218">
        <v>0.18</v>
      </c>
      <c r="W95" s="218">
        <v>0.4</v>
      </c>
      <c r="X95" s="218">
        <v>1.26</v>
      </c>
      <c r="Y95" s="218">
        <v>0</v>
      </c>
      <c r="Z95" s="218">
        <v>2.37</v>
      </c>
      <c r="AA95" s="218">
        <v>0.77</v>
      </c>
      <c r="AB95" s="218">
        <v>0</v>
      </c>
      <c r="AC95" s="218">
        <v>1.64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-1.86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7.87</v>
      </c>
      <c r="D96" s="218">
        <v>1.47</v>
      </c>
      <c r="E96" s="218">
        <v>0</v>
      </c>
      <c r="F96" s="218">
        <v>0</v>
      </c>
      <c r="G96" s="218">
        <v>16.55</v>
      </c>
      <c r="H96" s="218">
        <v>0</v>
      </c>
      <c r="I96" s="218">
        <v>20.87</v>
      </c>
      <c r="J96" s="218">
        <v>1.39</v>
      </c>
      <c r="K96" s="218">
        <v>165.03</v>
      </c>
      <c r="L96" s="218">
        <v>55.57</v>
      </c>
      <c r="M96" s="218">
        <v>0</v>
      </c>
      <c r="N96" s="218">
        <v>1</v>
      </c>
      <c r="O96" s="218">
        <v>1.69</v>
      </c>
      <c r="P96" s="218">
        <v>1.7</v>
      </c>
      <c r="Q96" s="218">
        <v>3.74</v>
      </c>
      <c r="R96" s="218">
        <v>5.45</v>
      </c>
      <c r="S96" s="218">
        <v>3.31</v>
      </c>
      <c r="T96" s="218">
        <v>0</v>
      </c>
      <c r="U96" s="218">
        <v>8.17</v>
      </c>
      <c r="V96" s="218">
        <v>0.18</v>
      </c>
      <c r="W96" s="218">
        <v>0.4</v>
      </c>
      <c r="X96" s="218">
        <v>1.26</v>
      </c>
      <c r="Y96" s="218">
        <v>0</v>
      </c>
      <c r="Z96" s="218">
        <v>2.37</v>
      </c>
      <c r="AA96" s="218">
        <v>0.77</v>
      </c>
      <c r="AB96" s="218">
        <v>0</v>
      </c>
      <c r="AC96" s="218">
        <v>1.64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-1.86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7.87</v>
      </c>
      <c r="D97" s="218">
        <v>1.47</v>
      </c>
      <c r="E97" s="218">
        <v>0</v>
      </c>
      <c r="F97" s="218">
        <v>0</v>
      </c>
      <c r="G97" s="218">
        <v>16.55</v>
      </c>
      <c r="H97" s="218">
        <v>0</v>
      </c>
      <c r="I97" s="218">
        <v>20.87</v>
      </c>
      <c r="J97" s="218">
        <v>1.39</v>
      </c>
      <c r="K97" s="218">
        <v>165.03</v>
      </c>
      <c r="L97" s="218">
        <v>55.57</v>
      </c>
      <c r="M97" s="218">
        <v>0</v>
      </c>
      <c r="N97" s="218">
        <v>1</v>
      </c>
      <c r="O97" s="218">
        <v>1.69</v>
      </c>
      <c r="P97" s="218">
        <v>1.7</v>
      </c>
      <c r="Q97" s="218">
        <v>3.74</v>
      </c>
      <c r="R97" s="218">
        <v>5.45</v>
      </c>
      <c r="S97" s="218">
        <v>3.31</v>
      </c>
      <c r="T97" s="218">
        <v>0</v>
      </c>
      <c r="U97" s="218">
        <v>8.17</v>
      </c>
      <c r="V97" s="218">
        <v>0.18</v>
      </c>
      <c r="W97" s="218">
        <v>0.4</v>
      </c>
      <c r="X97" s="218">
        <v>1.26</v>
      </c>
      <c r="Y97" s="218">
        <v>0</v>
      </c>
      <c r="Z97" s="218">
        <v>2.37</v>
      </c>
      <c r="AA97" s="218">
        <v>0.77</v>
      </c>
      <c r="AB97" s="218">
        <v>0</v>
      </c>
      <c r="AC97" s="218">
        <v>1.64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-1.86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7.87</v>
      </c>
      <c r="D98" s="218">
        <v>1.47</v>
      </c>
      <c r="E98" s="218">
        <v>0</v>
      </c>
      <c r="F98" s="218">
        <v>0</v>
      </c>
      <c r="G98" s="218">
        <v>16.55</v>
      </c>
      <c r="H98" s="218">
        <v>0</v>
      </c>
      <c r="I98" s="218">
        <v>20.87</v>
      </c>
      <c r="J98" s="218">
        <v>1.39</v>
      </c>
      <c r="K98" s="218">
        <v>165.03</v>
      </c>
      <c r="L98" s="218">
        <v>55.57</v>
      </c>
      <c r="M98" s="218">
        <v>0</v>
      </c>
      <c r="N98" s="218">
        <v>1</v>
      </c>
      <c r="O98" s="218">
        <v>1.69</v>
      </c>
      <c r="P98" s="218">
        <v>1.7</v>
      </c>
      <c r="Q98" s="218">
        <v>3.74</v>
      </c>
      <c r="R98" s="218">
        <v>5.45</v>
      </c>
      <c r="S98" s="218">
        <v>3.31</v>
      </c>
      <c r="T98" s="218">
        <v>0</v>
      </c>
      <c r="U98" s="218">
        <v>8.17</v>
      </c>
      <c r="V98" s="218">
        <v>0.18</v>
      </c>
      <c r="W98" s="218">
        <v>0.4</v>
      </c>
      <c r="X98" s="218">
        <v>1.26</v>
      </c>
      <c r="Y98" s="218">
        <v>0</v>
      </c>
      <c r="Z98" s="218">
        <v>2.37</v>
      </c>
      <c r="AA98" s="218">
        <v>0.77</v>
      </c>
      <c r="AB98" s="218">
        <v>0</v>
      </c>
      <c r="AC98" s="218">
        <v>1.64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-1.86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0.17958000000000013</v>
      </c>
      <c r="D99">
        <f t="shared" si="0"/>
        <v>3.5279999999999978E-2</v>
      </c>
      <c r="E99">
        <f t="shared" si="0"/>
        <v>0</v>
      </c>
      <c r="F99">
        <f t="shared" si="0"/>
        <v>0</v>
      </c>
      <c r="G99">
        <f t="shared" si="0"/>
        <v>0.39719999999999933</v>
      </c>
      <c r="H99">
        <f t="shared" si="0"/>
        <v>0</v>
      </c>
      <c r="I99">
        <f t="shared" si="0"/>
        <v>0.49093499999999896</v>
      </c>
      <c r="J99">
        <f t="shared" si="0"/>
        <v>3.3360000000000001E-2</v>
      </c>
      <c r="K99">
        <f t="shared" si="0"/>
        <v>3.3958700000000057</v>
      </c>
      <c r="L99">
        <f t="shared" si="0"/>
        <v>1.2921275000000003</v>
      </c>
      <c r="M99">
        <f t="shared" si="0"/>
        <v>0</v>
      </c>
      <c r="N99">
        <f t="shared" si="0"/>
        <v>4.7067499999999991E-2</v>
      </c>
      <c r="O99">
        <f t="shared" si="0"/>
        <v>8.332999999999996E-2</v>
      </c>
      <c r="P99">
        <f t="shared" si="0"/>
        <v>9.0327499999999866E-2</v>
      </c>
      <c r="Q99">
        <f t="shared" si="0"/>
        <v>8.7600000000000067E-2</v>
      </c>
      <c r="R99">
        <f t="shared" si="0"/>
        <v>0.12735750000000001</v>
      </c>
      <c r="S99">
        <f t="shared" si="0"/>
        <v>7.9379999999999992E-2</v>
      </c>
      <c r="T99">
        <f t="shared" si="0"/>
        <v>0</v>
      </c>
      <c r="U99">
        <f t="shared" si="0"/>
        <v>0.19607999999999973</v>
      </c>
      <c r="V99">
        <f t="shared" si="0"/>
        <v>8.7197500000000011E-2</v>
      </c>
      <c r="W99">
        <f t="shared" si="0"/>
        <v>0.12497249999999974</v>
      </c>
      <c r="X99">
        <f t="shared" si="0"/>
        <v>0.39849750000000023</v>
      </c>
      <c r="Y99">
        <f t="shared" si="0"/>
        <v>0</v>
      </c>
      <c r="Z99">
        <f t="shared" si="0"/>
        <v>0.76013500000000012</v>
      </c>
      <c r="AA99">
        <f t="shared" si="0"/>
        <v>0.27748500000000037</v>
      </c>
      <c r="AB99">
        <f t="shared" si="0"/>
        <v>0</v>
      </c>
      <c r="AC99">
        <f t="shared" si="0"/>
        <v>3.4119999999999963E-2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4.6904999999999995E-2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0.82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0.82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0.82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0.82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0.82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0.82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0.82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0.82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0.82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0.82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0.82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0.82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0.82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0.82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0.82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0.82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0.82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0.82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0.82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0.82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0.82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0.82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-0.19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-0.19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-0.19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-0.19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4.3199999999999992E-3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1.74</v>
      </c>
      <c r="D3" s="218">
        <v>0.32</v>
      </c>
      <c r="E3" s="218">
        <v>0</v>
      </c>
      <c r="F3" s="218">
        <v>0</v>
      </c>
      <c r="G3" s="218">
        <v>3.5</v>
      </c>
      <c r="H3" s="218">
        <v>0</v>
      </c>
      <c r="I3" s="218">
        <v>4.5599999999999996</v>
      </c>
      <c r="J3" s="218">
        <v>0.3</v>
      </c>
      <c r="K3" s="218">
        <v>0.99</v>
      </c>
      <c r="L3" s="218">
        <v>0.14000000000000001</v>
      </c>
      <c r="M3" s="218">
        <v>0.04</v>
      </c>
      <c r="N3" s="218">
        <v>0.04</v>
      </c>
      <c r="O3" s="218">
        <v>0.05</v>
      </c>
      <c r="P3" s="218">
        <v>7.0000000000000007E-2</v>
      </c>
      <c r="Q3" s="218">
        <v>0</v>
      </c>
      <c r="R3" s="218">
        <v>0</v>
      </c>
      <c r="S3" s="218">
        <v>0</v>
      </c>
      <c r="T3" s="218">
        <v>0.75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1.74</v>
      </c>
      <c r="D4" s="218">
        <v>0.32</v>
      </c>
      <c r="E4" s="218">
        <v>0</v>
      </c>
      <c r="F4" s="218">
        <v>0</v>
      </c>
      <c r="G4" s="218">
        <v>3.5</v>
      </c>
      <c r="H4" s="218">
        <v>0</v>
      </c>
      <c r="I4" s="218">
        <v>4.5599999999999996</v>
      </c>
      <c r="J4" s="218">
        <v>0.3</v>
      </c>
      <c r="K4" s="218">
        <v>0.99</v>
      </c>
      <c r="L4" s="218">
        <v>0.14000000000000001</v>
      </c>
      <c r="M4" s="218">
        <v>0.04</v>
      </c>
      <c r="N4" s="218">
        <v>0.04</v>
      </c>
      <c r="O4" s="218">
        <v>0.05</v>
      </c>
      <c r="P4" s="218">
        <v>7.0000000000000007E-2</v>
      </c>
      <c r="Q4" s="218">
        <v>0</v>
      </c>
      <c r="R4" s="218">
        <v>0</v>
      </c>
      <c r="S4" s="218">
        <v>0</v>
      </c>
      <c r="T4" s="218">
        <v>0.75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1.74</v>
      </c>
      <c r="D5" s="218">
        <v>0.32</v>
      </c>
      <c r="E5" s="218">
        <v>0</v>
      </c>
      <c r="F5" s="218">
        <v>0</v>
      </c>
      <c r="G5" s="218">
        <v>3.5</v>
      </c>
      <c r="H5" s="218">
        <v>0</v>
      </c>
      <c r="I5" s="218">
        <v>4.5599999999999996</v>
      </c>
      <c r="J5" s="218">
        <v>0.3</v>
      </c>
      <c r="K5" s="218">
        <v>0.99</v>
      </c>
      <c r="L5" s="218">
        <v>0.14000000000000001</v>
      </c>
      <c r="M5" s="218">
        <v>0.04</v>
      </c>
      <c r="N5" s="218">
        <v>0.04</v>
      </c>
      <c r="O5" s="218">
        <v>0.05</v>
      </c>
      <c r="P5" s="218">
        <v>7.0000000000000007E-2</v>
      </c>
      <c r="Q5" s="218">
        <v>0</v>
      </c>
      <c r="R5" s="218">
        <v>0</v>
      </c>
      <c r="S5" s="218">
        <v>0</v>
      </c>
      <c r="T5" s="218">
        <v>0.75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1.74</v>
      </c>
      <c r="D6" s="218">
        <v>0.32</v>
      </c>
      <c r="E6" s="218">
        <v>0</v>
      </c>
      <c r="F6" s="218">
        <v>0</v>
      </c>
      <c r="G6" s="218">
        <v>3.5</v>
      </c>
      <c r="H6" s="218">
        <v>0</v>
      </c>
      <c r="I6" s="218">
        <v>4.5599999999999996</v>
      </c>
      <c r="J6" s="218">
        <v>0.3</v>
      </c>
      <c r="K6" s="218">
        <v>0.99</v>
      </c>
      <c r="L6" s="218">
        <v>0.14000000000000001</v>
      </c>
      <c r="M6" s="218">
        <v>0.04</v>
      </c>
      <c r="N6" s="218">
        <v>0.04</v>
      </c>
      <c r="O6" s="218">
        <v>0.05</v>
      </c>
      <c r="P6" s="218">
        <v>7.0000000000000007E-2</v>
      </c>
      <c r="Q6" s="218">
        <v>0</v>
      </c>
      <c r="R6" s="218">
        <v>0</v>
      </c>
      <c r="S6" s="218">
        <v>0</v>
      </c>
      <c r="T6" s="218">
        <v>0.75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1.74</v>
      </c>
      <c r="D7" s="218">
        <v>0.32</v>
      </c>
      <c r="E7" s="218">
        <v>0</v>
      </c>
      <c r="F7" s="218">
        <v>0</v>
      </c>
      <c r="G7" s="218">
        <v>3.5</v>
      </c>
      <c r="H7" s="218">
        <v>0</v>
      </c>
      <c r="I7" s="218">
        <v>4.5599999999999996</v>
      </c>
      <c r="J7" s="218">
        <v>0.3</v>
      </c>
      <c r="K7" s="218">
        <v>0.99</v>
      </c>
      <c r="L7" s="218">
        <v>0.14000000000000001</v>
      </c>
      <c r="M7" s="218">
        <v>0.04</v>
      </c>
      <c r="N7" s="218">
        <v>0.04</v>
      </c>
      <c r="O7" s="218">
        <v>0.05</v>
      </c>
      <c r="P7" s="218">
        <v>7.0000000000000007E-2</v>
      </c>
      <c r="Q7" s="218">
        <v>0</v>
      </c>
      <c r="R7" s="218">
        <v>0</v>
      </c>
      <c r="S7" s="218">
        <v>0</v>
      </c>
      <c r="T7" s="218">
        <v>0.75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1.74</v>
      </c>
      <c r="D8" s="218">
        <v>0.32</v>
      </c>
      <c r="E8" s="218">
        <v>0</v>
      </c>
      <c r="F8" s="218">
        <v>0</v>
      </c>
      <c r="G8" s="218">
        <v>3.5</v>
      </c>
      <c r="H8" s="218">
        <v>0</v>
      </c>
      <c r="I8" s="218">
        <v>4.5599999999999996</v>
      </c>
      <c r="J8" s="218">
        <v>0.3</v>
      </c>
      <c r="K8" s="218">
        <v>0.99</v>
      </c>
      <c r="L8" s="218">
        <v>0.14000000000000001</v>
      </c>
      <c r="M8" s="218">
        <v>0.04</v>
      </c>
      <c r="N8" s="218">
        <v>0.04</v>
      </c>
      <c r="O8" s="218">
        <v>0.05</v>
      </c>
      <c r="P8" s="218">
        <v>7.0000000000000007E-2</v>
      </c>
      <c r="Q8" s="218">
        <v>0</v>
      </c>
      <c r="R8" s="218">
        <v>0</v>
      </c>
      <c r="S8" s="218">
        <v>0</v>
      </c>
      <c r="T8" s="218">
        <v>0.75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1.74</v>
      </c>
      <c r="D9" s="218">
        <v>0.32</v>
      </c>
      <c r="E9" s="218">
        <v>0</v>
      </c>
      <c r="F9" s="218">
        <v>0</v>
      </c>
      <c r="G9" s="218">
        <v>3.5</v>
      </c>
      <c r="H9" s="218">
        <v>0</v>
      </c>
      <c r="I9" s="218">
        <v>4.5599999999999996</v>
      </c>
      <c r="J9" s="218">
        <v>0.3</v>
      </c>
      <c r="K9" s="218">
        <v>0.99</v>
      </c>
      <c r="L9" s="218">
        <v>0.14000000000000001</v>
      </c>
      <c r="M9" s="218">
        <v>0.04</v>
      </c>
      <c r="N9" s="218">
        <v>0.04</v>
      </c>
      <c r="O9" s="218">
        <v>0.05</v>
      </c>
      <c r="P9" s="218">
        <v>7.0000000000000007E-2</v>
      </c>
      <c r="Q9" s="218">
        <v>0</v>
      </c>
      <c r="R9" s="218">
        <v>0</v>
      </c>
      <c r="S9" s="218">
        <v>0</v>
      </c>
      <c r="T9" s="218">
        <v>0.75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1.74</v>
      </c>
      <c r="D10" s="218">
        <v>0.32</v>
      </c>
      <c r="E10" s="218">
        <v>0</v>
      </c>
      <c r="F10" s="218">
        <v>0</v>
      </c>
      <c r="G10" s="218">
        <v>3.5</v>
      </c>
      <c r="H10" s="218">
        <v>0</v>
      </c>
      <c r="I10" s="218">
        <v>4.5599999999999996</v>
      </c>
      <c r="J10" s="218">
        <v>0.3</v>
      </c>
      <c r="K10" s="218">
        <v>1</v>
      </c>
      <c r="L10" s="218">
        <v>0.14000000000000001</v>
      </c>
      <c r="M10" s="218">
        <v>0.04</v>
      </c>
      <c r="N10" s="218">
        <v>0.04</v>
      </c>
      <c r="O10" s="218">
        <v>0.05</v>
      </c>
      <c r="P10" s="218">
        <v>7.0000000000000007E-2</v>
      </c>
      <c r="Q10" s="218">
        <v>0</v>
      </c>
      <c r="R10" s="218">
        <v>0</v>
      </c>
      <c r="S10" s="218">
        <v>0</v>
      </c>
      <c r="T10" s="218">
        <v>0.75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1.74</v>
      </c>
      <c r="D11" s="218">
        <v>0.32</v>
      </c>
      <c r="E11" s="218">
        <v>0</v>
      </c>
      <c r="F11" s="218">
        <v>0</v>
      </c>
      <c r="G11" s="218">
        <v>3.5</v>
      </c>
      <c r="H11" s="218">
        <v>0</v>
      </c>
      <c r="I11" s="218">
        <v>4.5599999999999996</v>
      </c>
      <c r="J11" s="218">
        <v>0.3</v>
      </c>
      <c r="K11" s="218">
        <v>1</v>
      </c>
      <c r="L11" s="218">
        <v>0.14000000000000001</v>
      </c>
      <c r="M11" s="218">
        <v>0.04</v>
      </c>
      <c r="N11" s="218">
        <v>0.04</v>
      </c>
      <c r="O11" s="218">
        <v>0.05</v>
      </c>
      <c r="P11" s="218">
        <v>7.0000000000000007E-2</v>
      </c>
      <c r="Q11" s="218">
        <v>0</v>
      </c>
      <c r="R11" s="218">
        <v>0</v>
      </c>
      <c r="S11" s="218">
        <v>0</v>
      </c>
      <c r="T11" s="218">
        <v>0.75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0.05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1.74</v>
      </c>
      <c r="D12" s="218">
        <v>0.32</v>
      </c>
      <c r="E12" s="218">
        <v>0</v>
      </c>
      <c r="F12" s="218">
        <v>0</v>
      </c>
      <c r="G12" s="218">
        <v>3.5</v>
      </c>
      <c r="H12" s="218">
        <v>0</v>
      </c>
      <c r="I12" s="218">
        <v>4.5599999999999996</v>
      </c>
      <c r="J12" s="218">
        <v>0.3</v>
      </c>
      <c r="K12" s="218">
        <v>1</v>
      </c>
      <c r="L12" s="218">
        <v>0.14000000000000001</v>
      </c>
      <c r="M12" s="218">
        <v>0.04</v>
      </c>
      <c r="N12" s="218">
        <v>0.04</v>
      </c>
      <c r="O12" s="218">
        <v>0.05</v>
      </c>
      <c r="P12" s="218">
        <v>7.0000000000000007E-2</v>
      </c>
      <c r="Q12" s="218">
        <v>0</v>
      </c>
      <c r="R12" s="218">
        <v>0</v>
      </c>
      <c r="S12" s="218">
        <v>0</v>
      </c>
      <c r="T12" s="218">
        <v>0.75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0.05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1.74</v>
      </c>
      <c r="D13" s="218">
        <v>0.32</v>
      </c>
      <c r="E13" s="218">
        <v>0</v>
      </c>
      <c r="F13" s="218">
        <v>0</v>
      </c>
      <c r="G13" s="218">
        <v>3.5</v>
      </c>
      <c r="H13" s="218">
        <v>0</v>
      </c>
      <c r="I13" s="218">
        <v>4.5599999999999996</v>
      </c>
      <c r="J13" s="218">
        <v>0.3</v>
      </c>
      <c r="K13" s="218">
        <v>1</v>
      </c>
      <c r="L13" s="218">
        <v>0.11</v>
      </c>
      <c r="M13" s="218">
        <v>0.04</v>
      </c>
      <c r="N13" s="218">
        <v>0</v>
      </c>
      <c r="O13" s="218">
        <v>0.05</v>
      </c>
      <c r="P13" s="218">
        <v>7.0000000000000007E-2</v>
      </c>
      <c r="Q13" s="218">
        <v>0</v>
      </c>
      <c r="R13" s="218">
        <v>0</v>
      </c>
      <c r="S13" s="218">
        <v>0</v>
      </c>
      <c r="T13" s="218">
        <v>0.75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0.05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1.74</v>
      </c>
      <c r="D14" s="218">
        <v>0.32</v>
      </c>
      <c r="E14" s="218">
        <v>0</v>
      </c>
      <c r="F14" s="218">
        <v>0</v>
      </c>
      <c r="G14" s="218">
        <v>3.5</v>
      </c>
      <c r="H14" s="218">
        <v>0</v>
      </c>
      <c r="I14" s="218">
        <v>4.5599999999999996</v>
      </c>
      <c r="J14" s="218">
        <v>0.3</v>
      </c>
      <c r="K14" s="218">
        <v>1</v>
      </c>
      <c r="L14" s="218">
        <v>0.14000000000000001</v>
      </c>
      <c r="M14" s="218">
        <v>0.04</v>
      </c>
      <c r="N14" s="218">
        <v>0.04</v>
      </c>
      <c r="O14" s="218">
        <v>0.05</v>
      </c>
      <c r="P14" s="218">
        <v>7.0000000000000007E-2</v>
      </c>
      <c r="Q14" s="218">
        <v>0</v>
      </c>
      <c r="R14" s="218">
        <v>0</v>
      </c>
      <c r="S14" s="218">
        <v>0</v>
      </c>
      <c r="T14" s="218">
        <v>0.75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0.05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1.74</v>
      </c>
      <c r="D15" s="218">
        <v>0.32</v>
      </c>
      <c r="E15" s="218">
        <v>0</v>
      </c>
      <c r="F15" s="218">
        <v>0</v>
      </c>
      <c r="G15" s="218">
        <v>3.5</v>
      </c>
      <c r="H15" s="218">
        <v>0</v>
      </c>
      <c r="I15" s="218">
        <v>4.5599999999999996</v>
      </c>
      <c r="J15" s="218">
        <v>0.3</v>
      </c>
      <c r="K15" s="218">
        <v>1</v>
      </c>
      <c r="L15" s="218">
        <v>0.14000000000000001</v>
      </c>
      <c r="M15" s="218">
        <v>0.02</v>
      </c>
      <c r="N15" s="218">
        <v>0.04</v>
      </c>
      <c r="O15" s="218">
        <v>0.05</v>
      </c>
      <c r="P15" s="218">
        <v>7.0000000000000007E-2</v>
      </c>
      <c r="Q15" s="218">
        <v>0</v>
      </c>
      <c r="R15" s="218">
        <v>0</v>
      </c>
      <c r="S15" s="218">
        <v>0</v>
      </c>
      <c r="T15" s="218">
        <v>0.75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0.05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1.74</v>
      </c>
      <c r="D16" s="218">
        <v>0.32</v>
      </c>
      <c r="E16" s="218">
        <v>0</v>
      </c>
      <c r="F16" s="218">
        <v>0</v>
      </c>
      <c r="G16" s="218">
        <v>3.5</v>
      </c>
      <c r="H16" s="218">
        <v>0</v>
      </c>
      <c r="I16" s="218">
        <v>4.5599999999999996</v>
      </c>
      <c r="J16" s="218">
        <v>0.3</v>
      </c>
      <c r="K16" s="218">
        <v>1</v>
      </c>
      <c r="L16" s="218">
        <v>0.14000000000000001</v>
      </c>
      <c r="M16" s="218">
        <v>0</v>
      </c>
      <c r="N16" s="218">
        <v>0.04</v>
      </c>
      <c r="O16" s="218">
        <v>0.05</v>
      </c>
      <c r="P16" s="218">
        <v>7.0000000000000007E-2</v>
      </c>
      <c r="Q16" s="218">
        <v>0</v>
      </c>
      <c r="R16" s="218">
        <v>0</v>
      </c>
      <c r="S16" s="218">
        <v>0</v>
      </c>
      <c r="T16" s="218">
        <v>0.75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0.05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1.74</v>
      </c>
      <c r="D17" s="218">
        <v>0.32</v>
      </c>
      <c r="E17" s="218">
        <v>0</v>
      </c>
      <c r="F17" s="218">
        <v>0</v>
      </c>
      <c r="G17" s="218">
        <v>3.5</v>
      </c>
      <c r="H17" s="218">
        <v>0</v>
      </c>
      <c r="I17" s="218">
        <v>4.5599999999999996</v>
      </c>
      <c r="J17" s="218">
        <v>0.3</v>
      </c>
      <c r="K17" s="218">
        <v>1</v>
      </c>
      <c r="L17" s="218">
        <v>0.14000000000000001</v>
      </c>
      <c r="M17" s="218">
        <v>0</v>
      </c>
      <c r="N17" s="218">
        <v>0.04</v>
      </c>
      <c r="O17" s="218">
        <v>0.05</v>
      </c>
      <c r="P17" s="218">
        <v>7.0000000000000007E-2</v>
      </c>
      <c r="Q17" s="218">
        <v>0</v>
      </c>
      <c r="R17" s="218">
        <v>0</v>
      </c>
      <c r="S17" s="218">
        <v>0</v>
      </c>
      <c r="T17" s="218">
        <v>0.75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0.05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1.74</v>
      </c>
      <c r="D18" s="218">
        <v>0.32</v>
      </c>
      <c r="E18" s="218">
        <v>0</v>
      </c>
      <c r="F18" s="218">
        <v>0</v>
      </c>
      <c r="G18" s="218">
        <v>3.5</v>
      </c>
      <c r="H18" s="218">
        <v>0</v>
      </c>
      <c r="I18" s="218">
        <v>4.5599999999999996</v>
      </c>
      <c r="J18" s="218">
        <v>0.3</v>
      </c>
      <c r="K18" s="218">
        <v>1</v>
      </c>
      <c r="L18" s="218">
        <v>0.14000000000000001</v>
      </c>
      <c r="M18" s="218">
        <v>0</v>
      </c>
      <c r="N18" s="218">
        <v>0.04</v>
      </c>
      <c r="O18" s="218">
        <v>0.05</v>
      </c>
      <c r="P18" s="218">
        <v>7.0000000000000007E-2</v>
      </c>
      <c r="Q18" s="218">
        <v>0</v>
      </c>
      <c r="R18" s="218">
        <v>0</v>
      </c>
      <c r="S18" s="218">
        <v>0</v>
      </c>
      <c r="T18" s="218">
        <v>0.75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0.05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1.74</v>
      </c>
      <c r="D19" s="218">
        <v>0.32</v>
      </c>
      <c r="E19" s="218">
        <v>0</v>
      </c>
      <c r="F19" s="218">
        <v>0</v>
      </c>
      <c r="G19" s="218">
        <v>3.5</v>
      </c>
      <c r="H19" s="218">
        <v>0</v>
      </c>
      <c r="I19" s="218">
        <v>4.5599999999999996</v>
      </c>
      <c r="J19" s="218">
        <v>0.3</v>
      </c>
      <c r="K19" s="218">
        <v>0.99</v>
      </c>
      <c r="L19" s="218">
        <v>0.14000000000000001</v>
      </c>
      <c r="M19" s="218">
        <v>0.02</v>
      </c>
      <c r="N19" s="218">
        <v>0.04</v>
      </c>
      <c r="O19" s="218">
        <v>0.04</v>
      </c>
      <c r="P19" s="218">
        <v>7.0000000000000007E-2</v>
      </c>
      <c r="Q19" s="218">
        <v>0</v>
      </c>
      <c r="R19" s="218">
        <v>0</v>
      </c>
      <c r="S19" s="218">
        <v>0</v>
      </c>
      <c r="T19" s="218">
        <v>0.75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1.74</v>
      </c>
      <c r="D20" s="218">
        <v>0.32</v>
      </c>
      <c r="E20" s="218">
        <v>0</v>
      </c>
      <c r="F20" s="218">
        <v>0</v>
      </c>
      <c r="G20" s="218">
        <v>3.5</v>
      </c>
      <c r="H20" s="218">
        <v>0</v>
      </c>
      <c r="I20" s="218">
        <v>4.5599999999999996</v>
      </c>
      <c r="J20" s="218">
        <v>0.3</v>
      </c>
      <c r="K20" s="218">
        <v>0.99</v>
      </c>
      <c r="L20" s="218">
        <v>0.14000000000000001</v>
      </c>
      <c r="M20" s="218">
        <v>0.02</v>
      </c>
      <c r="N20" s="218">
        <v>0.04</v>
      </c>
      <c r="O20" s="218">
        <v>0.04</v>
      </c>
      <c r="P20" s="218">
        <v>7.0000000000000007E-2</v>
      </c>
      <c r="Q20" s="218">
        <v>0</v>
      </c>
      <c r="R20" s="218">
        <v>0</v>
      </c>
      <c r="S20" s="218">
        <v>0</v>
      </c>
      <c r="T20" s="218">
        <v>0.75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1.74</v>
      </c>
      <c r="D21" s="218">
        <v>0.32</v>
      </c>
      <c r="E21" s="218">
        <v>0</v>
      </c>
      <c r="F21" s="218">
        <v>0</v>
      </c>
      <c r="G21" s="218">
        <v>3.5</v>
      </c>
      <c r="H21" s="218">
        <v>0</v>
      </c>
      <c r="I21" s="218">
        <v>4.5599999999999996</v>
      </c>
      <c r="J21" s="218">
        <v>0.3</v>
      </c>
      <c r="K21" s="218">
        <v>0.99</v>
      </c>
      <c r="L21" s="218">
        <v>0.14000000000000001</v>
      </c>
      <c r="M21" s="218">
        <v>0</v>
      </c>
      <c r="N21" s="218">
        <v>0.04</v>
      </c>
      <c r="O21" s="218">
        <v>0.04</v>
      </c>
      <c r="P21" s="218">
        <v>0.08</v>
      </c>
      <c r="Q21" s="218">
        <v>0</v>
      </c>
      <c r="R21" s="218">
        <v>0</v>
      </c>
      <c r="S21" s="218">
        <v>0</v>
      </c>
      <c r="T21" s="218">
        <v>0.75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1.74</v>
      </c>
      <c r="D22" s="218">
        <v>0.32</v>
      </c>
      <c r="E22" s="218">
        <v>0</v>
      </c>
      <c r="F22" s="218">
        <v>0</v>
      </c>
      <c r="G22" s="218">
        <v>3.5</v>
      </c>
      <c r="H22" s="218">
        <v>0</v>
      </c>
      <c r="I22" s="218">
        <v>4.5599999999999996</v>
      </c>
      <c r="J22" s="218">
        <v>0.3</v>
      </c>
      <c r="K22" s="218">
        <v>0.99</v>
      </c>
      <c r="L22" s="218">
        <v>0.14000000000000001</v>
      </c>
      <c r="M22" s="218">
        <v>0</v>
      </c>
      <c r="N22" s="218">
        <v>0.04</v>
      </c>
      <c r="O22" s="218">
        <v>0.04</v>
      </c>
      <c r="P22" s="218">
        <v>0.08</v>
      </c>
      <c r="Q22" s="218">
        <v>0</v>
      </c>
      <c r="R22" s="218">
        <v>0</v>
      </c>
      <c r="S22" s="218">
        <v>0</v>
      </c>
      <c r="T22" s="218">
        <v>0.75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1.74</v>
      </c>
      <c r="D23" s="218">
        <v>0.32</v>
      </c>
      <c r="E23" s="218">
        <v>0</v>
      </c>
      <c r="F23" s="218">
        <v>0</v>
      </c>
      <c r="G23" s="218">
        <v>3.5</v>
      </c>
      <c r="H23" s="218">
        <v>0</v>
      </c>
      <c r="I23" s="218">
        <v>4.5599999999999996</v>
      </c>
      <c r="J23" s="218">
        <v>0.3</v>
      </c>
      <c r="K23" s="218">
        <v>1</v>
      </c>
      <c r="L23" s="218">
        <v>0.14000000000000001</v>
      </c>
      <c r="M23" s="218">
        <v>0.04</v>
      </c>
      <c r="N23" s="218">
        <v>0.04</v>
      </c>
      <c r="O23" s="218">
        <v>0.05</v>
      </c>
      <c r="P23" s="218">
        <v>0.08</v>
      </c>
      <c r="Q23" s="218">
        <v>0</v>
      </c>
      <c r="R23" s="218">
        <v>0</v>
      </c>
      <c r="S23" s="218">
        <v>0</v>
      </c>
      <c r="T23" s="218">
        <v>0.75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1.74</v>
      </c>
      <c r="D24" s="218">
        <v>0.32</v>
      </c>
      <c r="E24" s="218">
        <v>0</v>
      </c>
      <c r="F24" s="218">
        <v>0</v>
      </c>
      <c r="G24" s="218">
        <v>3.5</v>
      </c>
      <c r="H24" s="218">
        <v>0</v>
      </c>
      <c r="I24" s="218">
        <v>4.5599999999999996</v>
      </c>
      <c r="J24" s="218">
        <v>0.3</v>
      </c>
      <c r="K24" s="218">
        <v>1</v>
      </c>
      <c r="L24" s="218">
        <v>0.14000000000000001</v>
      </c>
      <c r="M24" s="218">
        <v>0.04</v>
      </c>
      <c r="N24" s="218">
        <v>0.04</v>
      </c>
      <c r="O24" s="218">
        <v>0.05</v>
      </c>
      <c r="P24" s="218">
        <v>0.08</v>
      </c>
      <c r="Q24" s="218">
        <v>0</v>
      </c>
      <c r="R24" s="218">
        <v>0</v>
      </c>
      <c r="S24" s="218">
        <v>0</v>
      </c>
      <c r="T24" s="218">
        <v>0.75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1.74</v>
      </c>
      <c r="D25" s="218">
        <v>0.32</v>
      </c>
      <c r="E25" s="218">
        <v>0</v>
      </c>
      <c r="F25" s="218">
        <v>0</v>
      </c>
      <c r="G25" s="218">
        <v>3.5</v>
      </c>
      <c r="H25" s="218">
        <v>0</v>
      </c>
      <c r="I25" s="218">
        <v>4.5599999999999996</v>
      </c>
      <c r="J25" s="218">
        <v>0.3</v>
      </c>
      <c r="K25" s="218">
        <v>1.06</v>
      </c>
      <c r="L25" s="218">
        <v>0.14000000000000001</v>
      </c>
      <c r="M25" s="218">
        <v>0.04</v>
      </c>
      <c r="N25" s="218">
        <v>0.04</v>
      </c>
      <c r="O25" s="218">
        <v>0.05</v>
      </c>
      <c r="P25" s="218">
        <v>0.08</v>
      </c>
      <c r="Q25" s="218">
        <v>0</v>
      </c>
      <c r="R25" s="218">
        <v>0</v>
      </c>
      <c r="S25" s="218">
        <v>0</v>
      </c>
      <c r="T25" s="218">
        <v>0.75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1.74</v>
      </c>
      <c r="D26" s="218">
        <v>0.32</v>
      </c>
      <c r="E26" s="218">
        <v>0</v>
      </c>
      <c r="F26" s="218">
        <v>0</v>
      </c>
      <c r="G26" s="218">
        <v>3.5</v>
      </c>
      <c r="H26" s="218">
        <v>0</v>
      </c>
      <c r="I26" s="218">
        <v>4.5599999999999996</v>
      </c>
      <c r="J26" s="218">
        <v>0.3</v>
      </c>
      <c r="K26" s="218">
        <v>1.06</v>
      </c>
      <c r="L26" s="218">
        <v>0.14000000000000001</v>
      </c>
      <c r="M26" s="218">
        <v>0.04</v>
      </c>
      <c r="N26" s="218">
        <v>0.04</v>
      </c>
      <c r="O26" s="218">
        <v>0.05</v>
      </c>
      <c r="P26" s="218">
        <v>0.08</v>
      </c>
      <c r="Q26" s="218">
        <v>0</v>
      </c>
      <c r="R26" s="218">
        <v>0</v>
      </c>
      <c r="S26" s="218">
        <v>0</v>
      </c>
      <c r="T26" s="218">
        <v>0.75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1.71</v>
      </c>
      <c r="D27" s="218">
        <v>0.32</v>
      </c>
      <c r="E27" s="218">
        <v>0</v>
      </c>
      <c r="F27" s="218">
        <v>0</v>
      </c>
      <c r="G27" s="218">
        <v>3.5</v>
      </c>
      <c r="H27" s="218">
        <v>0</v>
      </c>
      <c r="I27" s="218">
        <v>4.26</v>
      </c>
      <c r="J27" s="218">
        <v>0.3</v>
      </c>
      <c r="K27" s="218">
        <v>1.06</v>
      </c>
      <c r="L27" s="218">
        <v>0.14000000000000001</v>
      </c>
      <c r="M27" s="218">
        <v>0.04</v>
      </c>
      <c r="N27" s="218">
        <v>0.04</v>
      </c>
      <c r="O27" s="218">
        <v>0.05</v>
      </c>
      <c r="P27" s="218">
        <v>0.08</v>
      </c>
      <c r="Q27" s="218">
        <v>0</v>
      </c>
      <c r="R27" s="218">
        <v>0.02</v>
      </c>
      <c r="S27" s="218">
        <v>0</v>
      </c>
      <c r="T27" s="218">
        <v>0.75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1.71</v>
      </c>
      <c r="D28" s="218">
        <v>0.32</v>
      </c>
      <c r="E28" s="218">
        <v>0</v>
      </c>
      <c r="F28" s="218">
        <v>0</v>
      </c>
      <c r="G28" s="218">
        <v>3.5</v>
      </c>
      <c r="H28" s="218">
        <v>0</v>
      </c>
      <c r="I28" s="218">
        <v>4.26</v>
      </c>
      <c r="J28" s="218">
        <v>0.3</v>
      </c>
      <c r="K28" s="218">
        <v>1.06</v>
      </c>
      <c r="L28" s="218">
        <v>0.14000000000000001</v>
      </c>
      <c r="M28" s="218">
        <v>0.04</v>
      </c>
      <c r="N28" s="218">
        <v>0.04</v>
      </c>
      <c r="O28" s="218">
        <v>0.05</v>
      </c>
      <c r="P28" s="218">
        <v>0.08</v>
      </c>
      <c r="Q28" s="218">
        <v>0</v>
      </c>
      <c r="R28" s="218">
        <v>0.02</v>
      </c>
      <c r="S28" s="218">
        <v>0</v>
      </c>
      <c r="T28" s="218">
        <v>0.75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1.71</v>
      </c>
      <c r="D29" s="218">
        <v>0.32</v>
      </c>
      <c r="E29" s="218">
        <v>0</v>
      </c>
      <c r="F29" s="218">
        <v>0</v>
      </c>
      <c r="G29" s="218">
        <v>3.5</v>
      </c>
      <c r="H29" s="218">
        <v>0</v>
      </c>
      <c r="I29" s="218">
        <v>4.26</v>
      </c>
      <c r="J29" s="218">
        <v>0.3</v>
      </c>
      <c r="K29" s="218">
        <v>1.06</v>
      </c>
      <c r="L29" s="218">
        <v>0.14000000000000001</v>
      </c>
      <c r="M29" s="218">
        <v>0.04</v>
      </c>
      <c r="N29" s="218">
        <v>0.04</v>
      </c>
      <c r="O29" s="218">
        <v>0.05</v>
      </c>
      <c r="P29" s="218">
        <v>0.08</v>
      </c>
      <c r="Q29" s="218">
        <v>0</v>
      </c>
      <c r="R29" s="218">
        <v>0.02</v>
      </c>
      <c r="S29" s="218">
        <v>0</v>
      </c>
      <c r="T29" s="218">
        <v>0.75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1.71</v>
      </c>
      <c r="D30" s="218">
        <v>0.32</v>
      </c>
      <c r="E30" s="218">
        <v>0</v>
      </c>
      <c r="F30" s="218">
        <v>0</v>
      </c>
      <c r="G30" s="218">
        <v>3.5</v>
      </c>
      <c r="H30" s="218">
        <v>0</v>
      </c>
      <c r="I30" s="218">
        <v>4.26</v>
      </c>
      <c r="J30" s="218">
        <v>0.3</v>
      </c>
      <c r="K30" s="218">
        <v>1.06</v>
      </c>
      <c r="L30" s="218">
        <v>0.14000000000000001</v>
      </c>
      <c r="M30" s="218">
        <v>0.04</v>
      </c>
      <c r="N30" s="218">
        <v>0.04</v>
      </c>
      <c r="O30" s="218">
        <v>0.05</v>
      </c>
      <c r="P30" s="218">
        <v>0.08</v>
      </c>
      <c r="Q30" s="218">
        <v>0</v>
      </c>
      <c r="R30" s="218">
        <v>0</v>
      </c>
      <c r="S30" s="218">
        <v>0</v>
      </c>
      <c r="T30" s="218">
        <v>0.75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1.68</v>
      </c>
      <c r="D31" s="218">
        <v>0.32</v>
      </c>
      <c r="E31" s="218">
        <v>0</v>
      </c>
      <c r="F31" s="218">
        <v>0</v>
      </c>
      <c r="G31" s="218">
        <v>3.5</v>
      </c>
      <c r="H31" s="218">
        <v>0</v>
      </c>
      <c r="I31" s="218">
        <v>4.26</v>
      </c>
      <c r="J31" s="218">
        <v>0.3</v>
      </c>
      <c r="K31" s="218">
        <v>1.1299999999999999</v>
      </c>
      <c r="L31" s="218">
        <v>0.14000000000000001</v>
      </c>
      <c r="M31" s="218">
        <v>0.04</v>
      </c>
      <c r="N31" s="218">
        <v>0.04</v>
      </c>
      <c r="O31" s="218">
        <v>0.05</v>
      </c>
      <c r="P31" s="218">
        <v>0.08</v>
      </c>
      <c r="Q31" s="218">
        <v>0</v>
      </c>
      <c r="R31" s="218">
        <v>0</v>
      </c>
      <c r="S31" s="218">
        <v>0</v>
      </c>
      <c r="T31" s="218">
        <v>0.75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1.68</v>
      </c>
      <c r="D32" s="218">
        <v>0.32</v>
      </c>
      <c r="E32" s="218">
        <v>0</v>
      </c>
      <c r="F32" s="218">
        <v>0</v>
      </c>
      <c r="G32" s="218">
        <v>3.5</v>
      </c>
      <c r="H32" s="218">
        <v>0</v>
      </c>
      <c r="I32" s="218">
        <v>4.26</v>
      </c>
      <c r="J32" s="218">
        <v>0.3</v>
      </c>
      <c r="K32" s="218">
        <v>1.1299999999999999</v>
      </c>
      <c r="L32" s="218">
        <v>0.14000000000000001</v>
      </c>
      <c r="M32" s="218">
        <v>0.04</v>
      </c>
      <c r="N32" s="218">
        <v>0.04</v>
      </c>
      <c r="O32" s="218">
        <v>0.05</v>
      </c>
      <c r="P32" s="218">
        <v>0.08</v>
      </c>
      <c r="Q32" s="218">
        <v>0</v>
      </c>
      <c r="R32" s="218">
        <v>0</v>
      </c>
      <c r="S32" s="218">
        <v>0</v>
      </c>
      <c r="T32" s="218">
        <v>0.75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1.68</v>
      </c>
      <c r="D33" s="218">
        <v>0.32</v>
      </c>
      <c r="E33" s="218">
        <v>0</v>
      </c>
      <c r="F33" s="218">
        <v>0</v>
      </c>
      <c r="G33" s="218">
        <v>3.5</v>
      </c>
      <c r="H33" s="218">
        <v>0</v>
      </c>
      <c r="I33" s="218">
        <v>4.26</v>
      </c>
      <c r="J33" s="218">
        <v>0.3</v>
      </c>
      <c r="K33" s="218">
        <v>1.1299999999999999</v>
      </c>
      <c r="L33" s="218">
        <v>0.14000000000000001</v>
      </c>
      <c r="M33" s="218">
        <v>0.04</v>
      </c>
      <c r="N33" s="218">
        <v>0.04</v>
      </c>
      <c r="O33" s="218">
        <v>0.05</v>
      </c>
      <c r="P33" s="218">
        <v>0.08</v>
      </c>
      <c r="Q33" s="218">
        <v>0</v>
      </c>
      <c r="R33" s="218">
        <v>0.02</v>
      </c>
      <c r="S33" s="218">
        <v>0</v>
      </c>
      <c r="T33" s="218">
        <v>0.75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1.68</v>
      </c>
      <c r="D34" s="218">
        <v>0.32</v>
      </c>
      <c r="E34" s="218">
        <v>0</v>
      </c>
      <c r="F34" s="218">
        <v>0</v>
      </c>
      <c r="G34" s="218">
        <v>3.5</v>
      </c>
      <c r="H34" s="218">
        <v>0</v>
      </c>
      <c r="I34" s="218">
        <v>4.26</v>
      </c>
      <c r="J34" s="218">
        <v>0.3</v>
      </c>
      <c r="K34" s="218">
        <v>1.1299999999999999</v>
      </c>
      <c r="L34" s="218">
        <v>0.14000000000000001</v>
      </c>
      <c r="M34" s="218">
        <v>0.04</v>
      </c>
      <c r="N34" s="218">
        <v>0.04</v>
      </c>
      <c r="O34" s="218">
        <v>0.05</v>
      </c>
      <c r="P34" s="218">
        <v>0.08</v>
      </c>
      <c r="Q34" s="218">
        <v>0</v>
      </c>
      <c r="R34" s="218">
        <v>0.02</v>
      </c>
      <c r="S34" s="218">
        <v>0</v>
      </c>
      <c r="T34" s="218">
        <v>0.75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0.03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1.65</v>
      </c>
      <c r="D35" s="218">
        <v>0.32</v>
      </c>
      <c r="E35" s="218">
        <v>0</v>
      </c>
      <c r="F35" s="218">
        <v>0</v>
      </c>
      <c r="G35" s="218">
        <v>3.5</v>
      </c>
      <c r="H35" s="218">
        <v>0</v>
      </c>
      <c r="I35" s="218">
        <v>4.26</v>
      </c>
      <c r="J35" s="218">
        <v>0.3</v>
      </c>
      <c r="K35" s="218">
        <v>1</v>
      </c>
      <c r="L35" s="218">
        <v>0.14000000000000001</v>
      </c>
      <c r="M35" s="218">
        <v>0.04</v>
      </c>
      <c r="N35" s="218">
        <v>0.04</v>
      </c>
      <c r="O35" s="218">
        <v>0.05</v>
      </c>
      <c r="P35" s="218">
        <v>0.08</v>
      </c>
      <c r="Q35" s="218">
        <v>0</v>
      </c>
      <c r="R35" s="218">
        <v>0.02</v>
      </c>
      <c r="S35" s="218">
        <v>0</v>
      </c>
      <c r="T35" s="218">
        <v>0.75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0.03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1.65</v>
      </c>
      <c r="D36" s="218">
        <v>0.32</v>
      </c>
      <c r="E36" s="218">
        <v>0</v>
      </c>
      <c r="F36" s="218">
        <v>0</v>
      </c>
      <c r="G36" s="218">
        <v>3.5</v>
      </c>
      <c r="H36" s="218">
        <v>0</v>
      </c>
      <c r="I36" s="218">
        <v>4.26</v>
      </c>
      <c r="J36" s="218">
        <v>0.3</v>
      </c>
      <c r="K36" s="218">
        <v>0</v>
      </c>
      <c r="L36" s="218">
        <v>0.14000000000000001</v>
      </c>
      <c r="M36" s="218">
        <v>0.04</v>
      </c>
      <c r="N36" s="218">
        <v>0.04</v>
      </c>
      <c r="O36" s="218">
        <v>0.05</v>
      </c>
      <c r="P36" s="218">
        <v>0.08</v>
      </c>
      <c r="Q36" s="218">
        <v>0</v>
      </c>
      <c r="R36" s="218">
        <v>0.02</v>
      </c>
      <c r="S36" s="218">
        <v>0</v>
      </c>
      <c r="T36" s="218">
        <v>0.75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0.03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1.65</v>
      </c>
      <c r="D37" s="218">
        <v>0.32</v>
      </c>
      <c r="E37" s="218">
        <v>0</v>
      </c>
      <c r="F37" s="218">
        <v>0</v>
      </c>
      <c r="G37" s="218">
        <v>3.5</v>
      </c>
      <c r="H37" s="218">
        <v>0</v>
      </c>
      <c r="I37" s="218">
        <v>4.26</v>
      </c>
      <c r="J37" s="218">
        <v>0.3</v>
      </c>
      <c r="K37" s="218">
        <v>0</v>
      </c>
      <c r="L37" s="218">
        <v>0.14000000000000001</v>
      </c>
      <c r="M37" s="218">
        <v>0.04</v>
      </c>
      <c r="N37" s="218">
        <v>0.04</v>
      </c>
      <c r="O37" s="218">
        <v>0.05</v>
      </c>
      <c r="P37" s="218">
        <v>0.08</v>
      </c>
      <c r="Q37" s="218">
        <v>0</v>
      </c>
      <c r="R37" s="218">
        <v>0.02</v>
      </c>
      <c r="S37" s="218">
        <v>0</v>
      </c>
      <c r="T37" s="218">
        <v>0.75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1.65</v>
      </c>
      <c r="D38" s="218">
        <v>0.32</v>
      </c>
      <c r="E38" s="218">
        <v>0</v>
      </c>
      <c r="F38" s="218">
        <v>0</v>
      </c>
      <c r="G38" s="218">
        <v>3.5</v>
      </c>
      <c r="H38" s="218">
        <v>0</v>
      </c>
      <c r="I38" s="218">
        <v>4.26</v>
      </c>
      <c r="J38" s="218">
        <v>0.3</v>
      </c>
      <c r="K38" s="218">
        <v>0</v>
      </c>
      <c r="L38" s="218">
        <v>0.14000000000000001</v>
      </c>
      <c r="M38" s="218">
        <v>0.04</v>
      </c>
      <c r="N38" s="218">
        <v>0.04</v>
      </c>
      <c r="O38" s="218">
        <v>0.05</v>
      </c>
      <c r="P38" s="218">
        <v>0.08</v>
      </c>
      <c r="Q38" s="218">
        <v>0</v>
      </c>
      <c r="R38" s="218">
        <v>0.02</v>
      </c>
      <c r="S38" s="218">
        <v>0</v>
      </c>
      <c r="T38" s="218">
        <v>0.75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1.62</v>
      </c>
      <c r="D39" s="218">
        <v>0.32</v>
      </c>
      <c r="E39" s="218">
        <v>0</v>
      </c>
      <c r="F39" s="218">
        <v>0</v>
      </c>
      <c r="G39" s="218">
        <v>3.5</v>
      </c>
      <c r="H39" s="218">
        <v>0</v>
      </c>
      <c r="I39" s="218">
        <v>4.1900000000000004</v>
      </c>
      <c r="J39" s="218">
        <v>0.3</v>
      </c>
      <c r="K39" s="218">
        <v>0</v>
      </c>
      <c r="L39" s="218">
        <v>0.14000000000000001</v>
      </c>
      <c r="M39" s="218">
        <v>0.04</v>
      </c>
      <c r="N39" s="218">
        <v>0.04</v>
      </c>
      <c r="O39" s="218">
        <v>0.05</v>
      </c>
      <c r="P39" s="218">
        <v>0.08</v>
      </c>
      <c r="Q39" s="218">
        <v>0</v>
      </c>
      <c r="R39" s="218">
        <v>0.02</v>
      </c>
      <c r="S39" s="218">
        <v>0</v>
      </c>
      <c r="T39" s="218">
        <v>0.75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1.62</v>
      </c>
      <c r="D40" s="218">
        <v>0.32</v>
      </c>
      <c r="E40" s="218">
        <v>0</v>
      </c>
      <c r="F40" s="218">
        <v>0</v>
      </c>
      <c r="G40" s="218">
        <v>3.5</v>
      </c>
      <c r="H40" s="218">
        <v>0</v>
      </c>
      <c r="I40" s="218">
        <v>4.1900000000000004</v>
      </c>
      <c r="J40" s="218">
        <v>0.3</v>
      </c>
      <c r="K40" s="218">
        <v>0</v>
      </c>
      <c r="L40" s="218">
        <v>0.14000000000000001</v>
      </c>
      <c r="M40" s="218">
        <v>0.04</v>
      </c>
      <c r="N40" s="218">
        <v>0.04</v>
      </c>
      <c r="O40" s="218">
        <v>0.05</v>
      </c>
      <c r="P40" s="218">
        <v>0.08</v>
      </c>
      <c r="Q40" s="218">
        <v>0</v>
      </c>
      <c r="R40" s="218">
        <v>0.02</v>
      </c>
      <c r="S40" s="218">
        <v>0</v>
      </c>
      <c r="T40" s="218">
        <v>0.75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1.62</v>
      </c>
      <c r="D41" s="218">
        <v>0.32</v>
      </c>
      <c r="E41" s="218">
        <v>0</v>
      </c>
      <c r="F41" s="218">
        <v>0</v>
      </c>
      <c r="G41" s="218">
        <v>3.5</v>
      </c>
      <c r="H41" s="218">
        <v>0</v>
      </c>
      <c r="I41" s="218">
        <v>4.1900000000000004</v>
      </c>
      <c r="J41" s="218">
        <v>0.3</v>
      </c>
      <c r="K41" s="218">
        <v>0</v>
      </c>
      <c r="L41" s="218">
        <v>0.14000000000000001</v>
      </c>
      <c r="M41" s="218">
        <v>0.04</v>
      </c>
      <c r="N41" s="218">
        <v>0.04</v>
      </c>
      <c r="O41" s="218">
        <v>0.05</v>
      </c>
      <c r="P41" s="218">
        <v>0.08</v>
      </c>
      <c r="Q41" s="218">
        <v>0</v>
      </c>
      <c r="R41" s="218">
        <v>0.02</v>
      </c>
      <c r="S41" s="218">
        <v>0</v>
      </c>
      <c r="T41" s="218">
        <v>0.75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1.62</v>
      </c>
      <c r="D42" s="218">
        <v>0.32</v>
      </c>
      <c r="E42" s="218">
        <v>0</v>
      </c>
      <c r="F42" s="218">
        <v>0</v>
      </c>
      <c r="G42" s="218">
        <v>3.5</v>
      </c>
      <c r="H42" s="218">
        <v>0</v>
      </c>
      <c r="I42" s="218">
        <v>4.1900000000000004</v>
      </c>
      <c r="J42" s="218">
        <v>0.3</v>
      </c>
      <c r="K42" s="218">
        <v>0</v>
      </c>
      <c r="L42" s="218">
        <v>0.14000000000000001</v>
      </c>
      <c r="M42" s="218">
        <v>0.04</v>
      </c>
      <c r="N42" s="218">
        <v>0.04</v>
      </c>
      <c r="O42" s="218">
        <v>0.05</v>
      </c>
      <c r="P42" s="218">
        <v>0.08</v>
      </c>
      <c r="Q42" s="218">
        <v>0</v>
      </c>
      <c r="R42" s="218">
        <v>0.02</v>
      </c>
      <c r="S42" s="218">
        <v>0</v>
      </c>
      <c r="T42" s="218">
        <v>0.75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1.56</v>
      </c>
      <c r="D43" s="218">
        <v>0.32</v>
      </c>
      <c r="E43" s="218">
        <v>0</v>
      </c>
      <c r="F43" s="218">
        <v>0</v>
      </c>
      <c r="G43" s="218">
        <v>3.5</v>
      </c>
      <c r="H43" s="218">
        <v>0</v>
      </c>
      <c r="I43" s="218">
        <v>4.1900000000000004</v>
      </c>
      <c r="J43" s="218">
        <v>0.3</v>
      </c>
      <c r="K43" s="218">
        <v>0</v>
      </c>
      <c r="L43" s="218">
        <v>0.14000000000000001</v>
      </c>
      <c r="M43" s="218">
        <v>0.04</v>
      </c>
      <c r="N43" s="218">
        <v>0.04</v>
      </c>
      <c r="O43" s="218">
        <v>0.05</v>
      </c>
      <c r="P43" s="218">
        <v>0.08</v>
      </c>
      <c r="Q43" s="218">
        <v>0</v>
      </c>
      <c r="R43" s="218">
        <v>0.02</v>
      </c>
      <c r="S43" s="218">
        <v>0</v>
      </c>
      <c r="T43" s="218">
        <v>0.75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-0.05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1.56</v>
      </c>
      <c r="D44" s="218">
        <v>0.32</v>
      </c>
      <c r="E44" s="218">
        <v>0</v>
      </c>
      <c r="F44" s="218">
        <v>0</v>
      </c>
      <c r="G44" s="218">
        <v>3.5</v>
      </c>
      <c r="H44" s="218">
        <v>0</v>
      </c>
      <c r="I44" s="218">
        <v>4.1900000000000004</v>
      </c>
      <c r="J44" s="218">
        <v>0.3</v>
      </c>
      <c r="K44" s="218">
        <v>0</v>
      </c>
      <c r="L44" s="218">
        <v>0.14000000000000001</v>
      </c>
      <c r="M44" s="218">
        <v>0.04</v>
      </c>
      <c r="N44" s="218">
        <v>0.04</v>
      </c>
      <c r="O44" s="218">
        <v>0.05</v>
      </c>
      <c r="P44" s="218">
        <v>0.08</v>
      </c>
      <c r="Q44" s="218">
        <v>0</v>
      </c>
      <c r="R44" s="218">
        <v>0.02</v>
      </c>
      <c r="S44" s="218">
        <v>0</v>
      </c>
      <c r="T44" s="218">
        <v>0.75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1.56</v>
      </c>
      <c r="D45" s="218">
        <v>0.32</v>
      </c>
      <c r="E45" s="218">
        <v>0</v>
      </c>
      <c r="F45" s="218">
        <v>0</v>
      </c>
      <c r="G45" s="218">
        <v>3.5</v>
      </c>
      <c r="H45" s="218">
        <v>0</v>
      </c>
      <c r="I45" s="218">
        <v>4.1900000000000004</v>
      </c>
      <c r="J45" s="218">
        <v>0.3</v>
      </c>
      <c r="K45" s="218">
        <v>0</v>
      </c>
      <c r="L45" s="218">
        <v>0.14000000000000001</v>
      </c>
      <c r="M45" s="218">
        <v>0.04</v>
      </c>
      <c r="N45" s="218">
        <v>0.04</v>
      </c>
      <c r="O45" s="218">
        <v>0.05</v>
      </c>
      <c r="P45" s="218">
        <v>0.08</v>
      </c>
      <c r="Q45" s="218">
        <v>0</v>
      </c>
      <c r="R45" s="218">
        <v>0.02</v>
      </c>
      <c r="S45" s="218">
        <v>0</v>
      </c>
      <c r="T45" s="218">
        <v>0.75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1.56</v>
      </c>
      <c r="D46" s="218">
        <v>0.32</v>
      </c>
      <c r="E46" s="218">
        <v>0</v>
      </c>
      <c r="F46" s="218">
        <v>0</v>
      </c>
      <c r="G46" s="218">
        <v>3.5</v>
      </c>
      <c r="H46" s="218">
        <v>0</v>
      </c>
      <c r="I46" s="218">
        <v>4.1900000000000004</v>
      </c>
      <c r="J46" s="218">
        <v>0.3</v>
      </c>
      <c r="K46" s="218">
        <v>0</v>
      </c>
      <c r="L46" s="218">
        <v>0.14000000000000001</v>
      </c>
      <c r="M46" s="218">
        <v>0.04</v>
      </c>
      <c r="N46" s="218">
        <v>0.04</v>
      </c>
      <c r="O46" s="218">
        <v>0.05</v>
      </c>
      <c r="P46" s="218">
        <v>0.08</v>
      </c>
      <c r="Q46" s="218">
        <v>0</v>
      </c>
      <c r="R46" s="218">
        <v>0.02</v>
      </c>
      <c r="S46" s="218">
        <v>0</v>
      </c>
      <c r="T46" s="218">
        <v>0.75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1.56</v>
      </c>
      <c r="D47" s="218">
        <v>0.32</v>
      </c>
      <c r="E47" s="218">
        <v>0</v>
      </c>
      <c r="F47" s="218">
        <v>0</v>
      </c>
      <c r="G47" s="218">
        <v>3.5</v>
      </c>
      <c r="H47" s="218">
        <v>0</v>
      </c>
      <c r="I47" s="218">
        <v>4.1900000000000004</v>
      </c>
      <c r="J47" s="218">
        <v>0.3</v>
      </c>
      <c r="K47" s="218">
        <v>0</v>
      </c>
      <c r="L47" s="218">
        <v>0.14000000000000001</v>
      </c>
      <c r="M47" s="218">
        <v>0.04</v>
      </c>
      <c r="N47" s="218">
        <v>0.04</v>
      </c>
      <c r="O47" s="218">
        <v>0.05</v>
      </c>
      <c r="P47" s="218">
        <v>0.08</v>
      </c>
      <c r="Q47" s="218">
        <v>0</v>
      </c>
      <c r="R47" s="218">
        <v>0.02</v>
      </c>
      <c r="S47" s="218">
        <v>0</v>
      </c>
      <c r="T47" s="218">
        <v>0.75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1.56</v>
      </c>
      <c r="D48" s="218">
        <v>0.32</v>
      </c>
      <c r="E48" s="218">
        <v>0</v>
      </c>
      <c r="F48" s="218">
        <v>0</v>
      </c>
      <c r="G48" s="218">
        <v>3.5</v>
      </c>
      <c r="H48" s="218">
        <v>0</v>
      </c>
      <c r="I48" s="218">
        <v>4.1900000000000004</v>
      </c>
      <c r="J48" s="218">
        <v>0.3</v>
      </c>
      <c r="K48" s="218">
        <v>0</v>
      </c>
      <c r="L48" s="218">
        <v>0.14000000000000001</v>
      </c>
      <c r="M48" s="218">
        <v>0.04</v>
      </c>
      <c r="N48" s="218">
        <v>0.04</v>
      </c>
      <c r="O48" s="218">
        <v>0.05</v>
      </c>
      <c r="P48" s="218">
        <v>0.08</v>
      </c>
      <c r="Q48" s="218">
        <v>0</v>
      </c>
      <c r="R48" s="218">
        <v>0.02</v>
      </c>
      <c r="S48" s="218">
        <v>0</v>
      </c>
      <c r="T48" s="218">
        <v>0.75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1.56</v>
      </c>
      <c r="D49" s="218">
        <v>0.32</v>
      </c>
      <c r="E49" s="218">
        <v>0</v>
      </c>
      <c r="F49" s="218">
        <v>0</v>
      </c>
      <c r="G49" s="218">
        <v>3.5</v>
      </c>
      <c r="H49" s="218">
        <v>0</v>
      </c>
      <c r="I49" s="218">
        <v>4.1900000000000004</v>
      </c>
      <c r="J49" s="218">
        <v>0.3</v>
      </c>
      <c r="K49" s="218">
        <v>0</v>
      </c>
      <c r="L49" s="218">
        <v>0.14000000000000001</v>
      </c>
      <c r="M49" s="218">
        <v>0.04</v>
      </c>
      <c r="N49" s="218">
        <v>0.04</v>
      </c>
      <c r="O49" s="218">
        <v>0.05</v>
      </c>
      <c r="P49" s="218">
        <v>0.08</v>
      </c>
      <c r="Q49" s="218">
        <v>0</v>
      </c>
      <c r="R49" s="218">
        <v>0</v>
      </c>
      <c r="S49" s="218">
        <v>0</v>
      </c>
      <c r="T49" s="218">
        <v>0.75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1.56</v>
      </c>
      <c r="D50" s="218">
        <v>0.32</v>
      </c>
      <c r="E50" s="218">
        <v>0</v>
      </c>
      <c r="F50" s="218">
        <v>0</v>
      </c>
      <c r="G50" s="218">
        <v>3.5</v>
      </c>
      <c r="H50" s="218">
        <v>0</v>
      </c>
      <c r="I50" s="218">
        <v>4.1900000000000004</v>
      </c>
      <c r="J50" s="218">
        <v>0.3</v>
      </c>
      <c r="K50" s="218">
        <v>0</v>
      </c>
      <c r="L50" s="218">
        <v>0.14000000000000001</v>
      </c>
      <c r="M50" s="218">
        <v>0.04</v>
      </c>
      <c r="N50" s="218">
        <v>0.04</v>
      </c>
      <c r="O50" s="218">
        <v>0.05</v>
      </c>
      <c r="P50" s="218">
        <v>0.08</v>
      </c>
      <c r="Q50" s="218">
        <v>0</v>
      </c>
      <c r="R50" s="218">
        <v>0</v>
      </c>
      <c r="S50" s="218">
        <v>0</v>
      </c>
      <c r="T50" s="218">
        <v>0.75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1.56</v>
      </c>
      <c r="D51" s="218">
        <v>0.32</v>
      </c>
      <c r="E51" s="218">
        <v>0</v>
      </c>
      <c r="F51" s="218">
        <v>0</v>
      </c>
      <c r="G51" s="218">
        <v>3.5</v>
      </c>
      <c r="H51" s="218">
        <v>0</v>
      </c>
      <c r="I51" s="218">
        <v>4.22</v>
      </c>
      <c r="J51" s="218">
        <v>0.3</v>
      </c>
      <c r="K51" s="218">
        <v>0</v>
      </c>
      <c r="L51" s="218">
        <v>0.14000000000000001</v>
      </c>
      <c r="M51" s="218">
        <v>0.04</v>
      </c>
      <c r="N51" s="218">
        <v>0.04</v>
      </c>
      <c r="O51" s="218">
        <v>0.05</v>
      </c>
      <c r="P51" s="218">
        <v>0.33</v>
      </c>
      <c r="Q51" s="218">
        <v>0</v>
      </c>
      <c r="R51" s="218">
        <v>0</v>
      </c>
      <c r="S51" s="218">
        <v>0</v>
      </c>
      <c r="T51" s="218">
        <v>0.75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-0.05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1.56</v>
      </c>
      <c r="D52" s="218">
        <v>0.32</v>
      </c>
      <c r="E52" s="218">
        <v>0</v>
      </c>
      <c r="F52" s="218">
        <v>0</v>
      </c>
      <c r="G52" s="218">
        <v>3.5</v>
      </c>
      <c r="H52" s="218">
        <v>0</v>
      </c>
      <c r="I52" s="218">
        <v>4.22</v>
      </c>
      <c r="J52" s="218">
        <v>0.3</v>
      </c>
      <c r="K52" s="218">
        <v>0</v>
      </c>
      <c r="L52" s="218">
        <v>0.14000000000000001</v>
      </c>
      <c r="M52" s="218">
        <v>0.04</v>
      </c>
      <c r="N52" s="218">
        <v>0.04</v>
      </c>
      <c r="O52" s="218">
        <v>0.05</v>
      </c>
      <c r="P52" s="218">
        <v>0.4</v>
      </c>
      <c r="Q52" s="218">
        <v>0</v>
      </c>
      <c r="R52" s="218">
        <v>0</v>
      </c>
      <c r="S52" s="218">
        <v>0</v>
      </c>
      <c r="T52" s="218">
        <v>0.75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-0.05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1.56</v>
      </c>
      <c r="D53" s="218">
        <v>0.32</v>
      </c>
      <c r="E53" s="218">
        <v>0</v>
      </c>
      <c r="F53" s="218">
        <v>0</v>
      </c>
      <c r="G53" s="218">
        <v>3.5</v>
      </c>
      <c r="H53" s="218">
        <v>0</v>
      </c>
      <c r="I53" s="218">
        <v>4.5599999999999996</v>
      </c>
      <c r="J53" s="218">
        <v>0.3</v>
      </c>
      <c r="K53" s="218">
        <v>0</v>
      </c>
      <c r="L53" s="218">
        <v>0.14000000000000001</v>
      </c>
      <c r="M53" s="218">
        <v>0.04</v>
      </c>
      <c r="N53" s="218">
        <v>0.04</v>
      </c>
      <c r="O53" s="218">
        <v>0.05</v>
      </c>
      <c r="P53" s="218">
        <v>0.46</v>
      </c>
      <c r="Q53" s="218">
        <v>0</v>
      </c>
      <c r="R53" s="218">
        <v>0</v>
      </c>
      <c r="S53" s="218">
        <v>0</v>
      </c>
      <c r="T53" s="218">
        <v>0.75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-0.05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1.56</v>
      </c>
      <c r="D54" s="218">
        <v>0.32</v>
      </c>
      <c r="E54" s="218">
        <v>0</v>
      </c>
      <c r="F54" s="218">
        <v>0</v>
      </c>
      <c r="G54" s="218">
        <v>3.5</v>
      </c>
      <c r="H54" s="218">
        <v>0</v>
      </c>
      <c r="I54" s="218">
        <v>4.5599999999999996</v>
      </c>
      <c r="J54" s="218">
        <v>0.3</v>
      </c>
      <c r="K54" s="218">
        <v>0</v>
      </c>
      <c r="L54" s="218">
        <v>0.14000000000000001</v>
      </c>
      <c r="M54" s="218">
        <v>0</v>
      </c>
      <c r="N54" s="218">
        <v>0.04</v>
      </c>
      <c r="O54" s="218">
        <v>0.05</v>
      </c>
      <c r="P54" s="218">
        <v>0.46</v>
      </c>
      <c r="Q54" s="218">
        <v>0</v>
      </c>
      <c r="R54" s="218">
        <v>0</v>
      </c>
      <c r="S54" s="218">
        <v>0</v>
      </c>
      <c r="T54" s="218">
        <v>0.75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1.56</v>
      </c>
      <c r="D55" s="218">
        <v>0.32</v>
      </c>
      <c r="E55" s="218">
        <v>0</v>
      </c>
      <c r="F55" s="218">
        <v>0</v>
      </c>
      <c r="G55" s="218">
        <v>3.5</v>
      </c>
      <c r="H55" s="218">
        <v>0</v>
      </c>
      <c r="I55" s="218">
        <v>4.5599999999999996</v>
      </c>
      <c r="J55" s="218">
        <v>0.3</v>
      </c>
      <c r="K55" s="218">
        <v>0</v>
      </c>
      <c r="L55" s="218">
        <v>0.14000000000000001</v>
      </c>
      <c r="M55" s="218">
        <v>0</v>
      </c>
      <c r="N55" s="218">
        <v>0.04</v>
      </c>
      <c r="O55" s="218">
        <v>0.05</v>
      </c>
      <c r="P55" s="218">
        <v>0.59</v>
      </c>
      <c r="Q55" s="218">
        <v>0</v>
      </c>
      <c r="R55" s="218">
        <v>0</v>
      </c>
      <c r="S55" s="218">
        <v>0</v>
      </c>
      <c r="T55" s="218">
        <v>0.75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1.56</v>
      </c>
      <c r="D56" s="218">
        <v>0.32</v>
      </c>
      <c r="E56" s="218">
        <v>0</v>
      </c>
      <c r="F56" s="218">
        <v>0</v>
      </c>
      <c r="G56" s="218">
        <v>3.5</v>
      </c>
      <c r="H56" s="218">
        <v>0</v>
      </c>
      <c r="I56" s="218">
        <v>4.5599999999999996</v>
      </c>
      <c r="J56" s="218">
        <v>0.3</v>
      </c>
      <c r="K56" s="218">
        <v>0</v>
      </c>
      <c r="L56" s="218">
        <v>0.14000000000000001</v>
      </c>
      <c r="M56" s="218">
        <v>0</v>
      </c>
      <c r="N56" s="218">
        <v>0.04</v>
      </c>
      <c r="O56" s="218">
        <v>0.05</v>
      </c>
      <c r="P56" s="218">
        <v>0.59</v>
      </c>
      <c r="Q56" s="218">
        <v>0</v>
      </c>
      <c r="R56" s="218">
        <v>0</v>
      </c>
      <c r="S56" s="218">
        <v>0</v>
      </c>
      <c r="T56" s="218">
        <v>0.75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1.56</v>
      </c>
      <c r="D57" s="218">
        <v>0.32</v>
      </c>
      <c r="E57" s="218">
        <v>0</v>
      </c>
      <c r="F57" s="218">
        <v>0</v>
      </c>
      <c r="G57" s="218">
        <v>3.5</v>
      </c>
      <c r="H57" s="218">
        <v>0</v>
      </c>
      <c r="I57" s="218">
        <v>4.5599999999999996</v>
      </c>
      <c r="J57" s="218">
        <v>0.3</v>
      </c>
      <c r="K57" s="218">
        <v>0</v>
      </c>
      <c r="L57" s="218">
        <v>0.14000000000000001</v>
      </c>
      <c r="M57" s="218">
        <v>0</v>
      </c>
      <c r="N57" s="218">
        <v>0.04</v>
      </c>
      <c r="O57" s="218">
        <v>0</v>
      </c>
      <c r="P57" s="218">
        <v>0.65</v>
      </c>
      <c r="Q57" s="218">
        <v>0</v>
      </c>
      <c r="R57" s="218">
        <v>0</v>
      </c>
      <c r="S57" s="218">
        <v>0</v>
      </c>
      <c r="T57" s="218">
        <v>0.75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1.56</v>
      </c>
      <c r="D58" s="218">
        <v>0.32</v>
      </c>
      <c r="E58" s="218">
        <v>0</v>
      </c>
      <c r="F58" s="218">
        <v>0</v>
      </c>
      <c r="G58" s="218">
        <v>3.5</v>
      </c>
      <c r="H58" s="218">
        <v>0</v>
      </c>
      <c r="I58" s="218">
        <v>4.5599999999999996</v>
      </c>
      <c r="J58" s="218">
        <v>0.3</v>
      </c>
      <c r="K58" s="218">
        <v>0</v>
      </c>
      <c r="L58" s="218">
        <v>0.14000000000000001</v>
      </c>
      <c r="M58" s="218">
        <v>0</v>
      </c>
      <c r="N58" s="218">
        <v>0.04</v>
      </c>
      <c r="O58" s="218">
        <v>0</v>
      </c>
      <c r="P58" s="218">
        <v>0.65</v>
      </c>
      <c r="Q58" s="218">
        <v>0</v>
      </c>
      <c r="R58" s="218">
        <v>0</v>
      </c>
      <c r="S58" s="218">
        <v>0</v>
      </c>
      <c r="T58" s="218">
        <v>0.75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1.56</v>
      </c>
      <c r="D59" s="218">
        <v>0.32</v>
      </c>
      <c r="E59" s="218">
        <v>0</v>
      </c>
      <c r="F59" s="218">
        <v>0</v>
      </c>
      <c r="G59" s="218">
        <v>3.5</v>
      </c>
      <c r="H59" s="218">
        <v>0</v>
      </c>
      <c r="I59" s="218">
        <v>4.5599999999999996</v>
      </c>
      <c r="J59" s="218">
        <v>0.3</v>
      </c>
      <c r="K59" s="218">
        <v>0.04</v>
      </c>
      <c r="L59" s="218">
        <v>0.14000000000000001</v>
      </c>
      <c r="M59" s="218">
        <v>0</v>
      </c>
      <c r="N59" s="218">
        <v>0.04</v>
      </c>
      <c r="O59" s="218">
        <v>0</v>
      </c>
      <c r="P59" s="218">
        <v>0.65</v>
      </c>
      <c r="Q59" s="218">
        <v>0</v>
      </c>
      <c r="R59" s="218">
        <v>0</v>
      </c>
      <c r="S59" s="218">
        <v>0</v>
      </c>
      <c r="T59" s="218">
        <v>0.75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1.56</v>
      </c>
      <c r="D60" s="218">
        <v>0.32</v>
      </c>
      <c r="E60" s="218">
        <v>0</v>
      </c>
      <c r="F60" s="218">
        <v>0</v>
      </c>
      <c r="G60" s="218">
        <v>3.5</v>
      </c>
      <c r="H60" s="218">
        <v>0</v>
      </c>
      <c r="I60" s="218">
        <v>4.5599999999999996</v>
      </c>
      <c r="J60" s="218">
        <v>0.3</v>
      </c>
      <c r="K60" s="218">
        <v>0.04</v>
      </c>
      <c r="L60" s="218">
        <v>0.14000000000000001</v>
      </c>
      <c r="M60" s="218">
        <v>0</v>
      </c>
      <c r="N60" s="218">
        <v>0.04</v>
      </c>
      <c r="O60" s="218">
        <v>0</v>
      </c>
      <c r="P60" s="218">
        <v>0.65</v>
      </c>
      <c r="Q60" s="218">
        <v>0</v>
      </c>
      <c r="R60" s="218">
        <v>0</v>
      </c>
      <c r="S60" s="218">
        <v>0</v>
      </c>
      <c r="T60" s="218">
        <v>0.75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1.56</v>
      </c>
      <c r="D61" s="218">
        <v>0.32</v>
      </c>
      <c r="E61" s="218">
        <v>0</v>
      </c>
      <c r="F61" s="218">
        <v>0</v>
      </c>
      <c r="G61" s="218">
        <v>3.5</v>
      </c>
      <c r="H61" s="218">
        <v>0</v>
      </c>
      <c r="I61" s="218">
        <v>4.5599999999999996</v>
      </c>
      <c r="J61" s="218">
        <v>0.3</v>
      </c>
      <c r="K61" s="218">
        <v>0.04</v>
      </c>
      <c r="L61" s="218">
        <v>0.14000000000000001</v>
      </c>
      <c r="M61" s="218">
        <v>0</v>
      </c>
      <c r="N61" s="218">
        <v>0.04</v>
      </c>
      <c r="O61" s="218">
        <v>0</v>
      </c>
      <c r="P61" s="218">
        <v>0.65</v>
      </c>
      <c r="Q61" s="218">
        <v>0</v>
      </c>
      <c r="R61" s="218">
        <v>0</v>
      </c>
      <c r="S61" s="218">
        <v>0</v>
      </c>
      <c r="T61" s="218">
        <v>0.75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1.56</v>
      </c>
      <c r="D62" s="218">
        <v>0.32</v>
      </c>
      <c r="E62" s="218">
        <v>0</v>
      </c>
      <c r="F62" s="218">
        <v>0</v>
      </c>
      <c r="G62" s="218">
        <v>3.5</v>
      </c>
      <c r="H62" s="218">
        <v>0</v>
      </c>
      <c r="I62" s="218">
        <v>4.5599999999999996</v>
      </c>
      <c r="J62" s="218">
        <v>0.3</v>
      </c>
      <c r="K62" s="218">
        <v>1.31</v>
      </c>
      <c r="L62" s="218">
        <v>0.14000000000000001</v>
      </c>
      <c r="M62" s="218">
        <v>0</v>
      </c>
      <c r="N62" s="218">
        <v>0.04</v>
      </c>
      <c r="O62" s="218">
        <v>0</v>
      </c>
      <c r="P62" s="218">
        <v>0.65</v>
      </c>
      <c r="Q62" s="218">
        <v>0</v>
      </c>
      <c r="R62" s="218">
        <v>0</v>
      </c>
      <c r="S62" s="218">
        <v>0</v>
      </c>
      <c r="T62" s="218">
        <v>0.75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1.56</v>
      </c>
      <c r="D63" s="218">
        <v>0.32</v>
      </c>
      <c r="E63" s="218">
        <v>0</v>
      </c>
      <c r="F63" s="218">
        <v>0</v>
      </c>
      <c r="G63" s="218">
        <v>3.5</v>
      </c>
      <c r="H63" s="218">
        <v>0</v>
      </c>
      <c r="I63" s="218">
        <v>4.5599999999999996</v>
      </c>
      <c r="J63" s="218">
        <v>0.3</v>
      </c>
      <c r="K63" s="218">
        <v>1.31</v>
      </c>
      <c r="L63" s="218">
        <v>0.14000000000000001</v>
      </c>
      <c r="M63" s="218">
        <v>0.04</v>
      </c>
      <c r="N63" s="218">
        <v>0.04</v>
      </c>
      <c r="O63" s="218">
        <v>0.11</v>
      </c>
      <c r="P63" s="218">
        <v>0.61</v>
      </c>
      <c r="Q63" s="218">
        <v>0</v>
      </c>
      <c r="R63" s="218">
        <v>0</v>
      </c>
      <c r="S63" s="218">
        <v>0</v>
      </c>
      <c r="T63" s="218">
        <v>0.75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1.56</v>
      </c>
      <c r="D64" s="218">
        <v>0.32</v>
      </c>
      <c r="E64" s="218">
        <v>0</v>
      </c>
      <c r="F64" s="218">
        <v>0</v>
      </c>
      <c r="G64" s="218">
        <v>3.5</v>
      </c>
      <c r="H64" s="218">
        <v>0</v>
      </c>
      <c r="I64" s="218">
        <v>4.5599999999999996</v>
      </c>
      <c r="J64" s="218">
        <v>0.3</v>
      </c>
      <c r="K64" s="218">
        <v>1.31</v>
      </c>
      <c r="L64" s="218">
        <v>0.14000000000000001</v>
      </c>
      <c r="M64" s="218">
        <v>0.04</v>
      </c>
      <c r="N64" s="218">
        <v>0.04</v>
      </c>
      <c r="O64" s="218">
        <v>0.05</v>
      </c>
      <c r="P64" s="218">
        <v>0.61</v>
      </c>
      <c r="Q64" s="218">
        <v>0</v>
      </c>
      <c r="R64" s="218">
        <v>0</v>
      </c>
      <c r="S64" s="218">
        <v>0</v>
      </c>
      <c r="T64" s="218">
        <v>0.75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1.56</v>
      </c>
      <c r="D65" s="218">
        <v>0.32</v>
      </c>
      <c r="E65" s="218">
        <v>0</v>
      </c>
      <c r="F65" s="218">
        <v>0</v>
      </c>
      <c r="G65" s="218">
        <v>3.5</v>
      </c>
      <c r="H65" s="218">
        <v>0</v>
      </c>
      <c r="I65" s="218">
        <v>4.5599999999999996</v>
      </c>
      <c r="J65" s="218">
        <v>0.3</v>
      </c>
      <c r="K65" s="218">
        <v>1.31</v>
      </c>
      <c r="L65" s="218">
        <v>0.14000000000000001</v>
      </c>
      <c r="M65" s="218">
        <v>0.04</v>
      </c>
      <c r="N65" s="218">
        <v>0.04</v>
      </c>
      <c r="O65" s="218">
        <v>0.05</v>
      </c>
      <c r="P65" s="218">
        <v>0</v>
      </c>
      <c r="Q65" s="218">
        <v>0</v>
      </c>
      <c r="R65" s="218">
        <v>0</v>
      </c>
      <c r="S65" s="218">
        <v>0</v>
      </c>
      <c r="T65" s="218">
        <v>0.75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1.56</v>
      </c>
      <c r="D66" s="218">
        <v>0.32</v>
      </c>
      <c r="E66" s="218">
        <v>0</v>
      </c>
      <c r="F66" s="218">
        <v>0</v>
      </c>
      <c r="G66" s="218">
        <v>3.5</v>
      </c>
      <c r="H66" s="218">
        <v>0</v>
      </c>
      <c r="I66" s="218">
        <v>4.5599999999999996</v>
      </c>
      <c r="J66" s="218">
        <v>0.3</v>
      </c>
      <c r="K66" s="218">
        <v>1.31</v>
      </c>
      <c r="L66" s="218">
        <v>0.14000000000000001</v>
      </c>
      <c r="M66" s="218">
        <v>0.04</v>
      </c>
      <c r="N66" s="218">
        <v>0.04</v>
      </c>
      <c r="O66" s="218">
        <v>0.05</v>
      </c>
      <c r="P66" s="218">
        <v>7.0000000000000007E-2</v>
      </c>
      <c r="Q66" s="218">
        <v>0</v>
      </c>
      <c r="R66" s="218">
        <v>0</v>
      </c>
      <c r="S66" s="218">
        <v>0</v>
      </c>
      <c r="T66" s="218">
        <v>0.75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1.56</v>
      </c>
      <c r="D67" s="218">
        <v>0.32</v>
      </c>
      <c r="E67" s="218">
        <v>0</v>
      </c>
      <c r="F67" s="218">
        <v>0</v>
      </c>
      <c r="G67" s="218">
        <v>3.5</v>
      </c>
      <c r="H67" s="218">
        <v>0</v>
      </c>
      <c r="I67" s="218">
        <v>4.5599999999999996</v>
      </c>
      <c r="J67" s="218">
        <v>0.3</v>
      </c>
      <c r="K67" s="218">
        <v>1.31</v>
      </c>
      <c r="L67" s="218">
        <v>0.14000000000000001</v>
      </c>
      <c r="M67" s="218">
        <v>0.04</v>
      </c>
      <c r="N67" s="218">
        <v>0.04</v>
      </c>
      <c r="O67" s="218">
        <v>0.05</v>
      </c>
      <c r="P67" s="218">
        <v>7.0000000000000007E-2</v>
      </c>
      <c r="Q67" s="218">
        <v>0</v>
      </c>
      <c r="R67" s="218">
        <v>0</v>
      </c>
      <c r="S67" s="218">
        <v>0</v>
      </c>
      <c r="T67" s="218">
        <v>0.75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1.56</v>
      </c>
      <c r="D68" s="218">
        <v>0.32</v>
      </c>
      <c r="E68" s="218">
        <v>0</v>
      </c>
      <c r="F68" s="218">
        <v>0</v>
      </c>
      <c r="G68" s="218">
        <v>3.5</v>
      </c>
      <c r="H68" s="218">
        <v>0</v>
      </c>
      <c r="I68" s="218">
        <v>4.5599999999999996</v>
      </c>
      <c r="J68" s="218">
        <v>0.3</v>
      </c>
      <c r="K68" s="218">
        <v>1.31</v>
      </c>
      <c r="L68" s="218">
        <v>0.14000000000000001</v>
      </c>
      <c r="M68" s="218">
        <v>0.04</v>
      </c>
      <c r="N68" s="218">
        <v>0.04</v>
      </c>
      <c r="O68" s="218">
        <v>0.05</v>
      </c>
      <c r="P68" s="218">
        <v>7.0000000000000007E-2</v>
      </c>
      <c r="Q68" s="218">
        <v>0</v>
      </c>
      <c r="R68" s="218">
        <v>0</v>
      </c>
      <c r="S68" s="218">
        <v>0</v>
      </c>
      <c r="T68" s="218">
        <v>0.75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1.56</v>
      </c>
      <c r="D69" s="218">
        <v>0.32</v>
      </c>
      <c r="E69" s="218">
        <v>0</v>
      </c>
      <c r="F69" s="218">
        <v>0</v>
      </c>
      <c r="G69" s="218">
        <v>3.5</v>
      </c>
      <c r="H69" s="218">
        <v>0</v>
      </c>
      <c r="I69" s="218">
        <v>4.5599999999999996</v>
      </c>
      <c r="J69" s="218">
        <v>0.3</v>
      </c>
      <c r="K69" s="218">
        <v>1.31</v>
      </c>
      <c r="L69" s="218">
        <v>0.14000000000000001</v>
      </c>
      <c r="M69" s="218">
        <v>0.04</v>
      </c>
      <c r="N69" s="218">
        <v>0.04</v>
      </c>
      <c r="O69" s="218">
        <v>0.05</v>
      </c>
      <c r="P69" s="218">
        <v>7.0000000000000007E-2</v>
      </c>
      <c r="Q69" s="218">
        <v>0</v>
      </c>
      <c r="R69" s="218">
        <v>0</v>
      </c>
      <c r="S69" s="218">
        <v>0</v>
      </c>
      <c r="T69" s="218">
        <v>0.75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1.56</v>
      </c>
      <c r="D70" s="218">
        <v>0.32</v>
      </c>
      <c r="E70" s="218">
        <v>0</v>
      </c>
      <c r="F70" s="218">
        <v>0</v>
      </c>
      <c r="G70" s="218">
        <v>3.5</v>
      </c>
      <c r="H70" s="218">
        <v>0</v>
      </c>
      <c r="I70" s="218">
        <v>4.5599999999999996</v>
      </c>
      <c r="J70" s="218">
        <v>0.3</v>
      </c>
      <c r="K70" s="218">
        <v>1.31</v>
      </c>
      <c r="L70" s="218">
        <v>0.14000000000000001</v>
      </c>
      <c r="M70" s="218">
        <v>0.04</v>
      </c>
      <c r="N70" s="218">
        <v>0.04</v>
      </c>
      <c r="O70" s="218">
        <v>0.05</v>
      </c>
      <c r="P70" s="218">
        <v>7.0000000000000007E-2</v>
      </c>
      <c r="Q70" s="218">
        <v>0</v>
      </c>
      <c r="R70" s="218">
        <v>0</v>
      </c>
      <c r="S70" s="218">
        <v>0</v>
      </c>
      <c r="T70" s="218">
        <v>0.75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1.56</v>
      </c>
      <c r="D71" s="218">
        <v>0.32</v>
      </c>
      <c r="E71" s="218">
        <v>0</v>
      </c>
      <c r="F71" s="218">
        <v>0</v>
      </c>
      <c r="G71" s="218">
        <v>3.5</v>
      </c>
      <c r="H71" s="218">
        <v>0</v>
      </c>
      <c r="I71" s="218">
        <v>4.5599999999999996</v>
      </c>
      <c r="J71" s="218">
        <v>0.3</v>
      </c>
      <c r="K71" s="218">
        <v>1.31</v>
      </c>
      <c r="L71" s="218">
        <v>0.14000000000000001</v>
      </c>
      <c r="M71" s="218">
        <v>0.05</v>
      </c>
      <c r="N71" s="218">
        <v>0.04</v>
      </c>
      <c r="O71" s="218">
        <v>0.33</v>
      </c>
      <c r="P71" s="218">
        <v>0.08</v>
      </c>
      <c r="Q71" s="218">
        <v>0</v>
      </c>
      <c r="R71" s="218">
        <v>0</v>
      </c>
      <c r="S71" s="218">
        <v>0</v>
      </c>
      <c r="T71" s="218">
        <v>0.75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3.66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1.56</v>
      </c>
      <c r="D72" s="218">
        <v>0.32</v>
      </c>
      <c r="E72" s="218">
        <v>0</v>
      </c>
      <c r="F72" s="218">
        <v>0</v>
      </c>
      <c r="G72" s="218">
        <v>3.5</v>
      </c>
      <c r="H72" s="218">
        <v>0</v>
      </c>
      <c r="I72" s="218">
        <v>4.5599999999999996</v>
      </c>
      <c r="J72" s="218">
        <v>0.3</v>
      </c>
      <c r="K72" s="218">
        <v>1.31</v>
      </c>
      <c r="L72" s="218">
        <v>0.14000000000000001</v>
      </c>
      <c r="M72" s="218">
        <v>0.04</v>
      </c>
      <c r="N72" s="218">
        <v>0.04</v>
      </c>
      <c r="O72" s="218">
        <v>0.05</v>
      </c>
      <c r="P72" s="218">
        <v>7.0000000000000007E-2</v>
      </c>
      <c r="Q72" s="218">
        <v>0</v>
      </c>
      <c r="R72" s="218">
        <v>0</v>
      </c>
      <c r="S72" s="218">
        <v>0</v>
      </c>
      <c r="T72" s="218">
        <v>0.75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3.66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1.56</v>
      </c>
      <c r="D73" s="218">
        <v>0.32</v>
      </c>
      <c r="E73" s="218">
        <v>0</v>
      </c>
      <c r="F73" s="218">
        <v>0</v>
      </c>
      <c r="G73" s="218">
        <v>3.5</v>
      </c>
      <c r="H73" s="218">
        <v>0</v>
      </c>
      <c r="I73" s="218">
        <v>4.5599999999999996</v>
      </c>
      <c r="J73" s="218">
        <v>0.3</v>
      </c>
      <c r="K73" s="218">
        <v>1.31</v>
      </c>
      <c r="L73" s="218">
        <v>0.14000000000000001</v>
      </c>
      <c r="M73" s="218">
        <v>0.04</v>
      </c>
      <c r="N73" s="218">
        <v>0.04</v>
      </c>
      <c r="O73" s="218">
        <v>0.05</v>
      </c>
      <c r="P73" s="218">
        <v>7.0000000000000007E-2</v>
      </c>
      <c r="Q73" s="218">
        <v>0</v>
      </c>
      <c r="R73" s="218">
        <v>0</v>
      </c>
      <c r="S73" s="218">
        <v>0</v>
      </c>
      <c r="T73" s="218">
        <v>0.75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3.66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1.56</v>
      </c>
      <c r="D74" s="218">
        <v>0.32</v>
      </c>
      <c r="E74" s="218">
        <v>0</v>
      </c>
      <c r="F74" s="218">
        <v>0</v>
      </c>
      <c r="G74" s="218">
        <v>3.5</v>
      </c>
      <c r="H74" s="218">
        <v>0</v>
      </c>
      <c r="I74" s="218">
        <v>4.5599999999999996</v>
      </c>
      <c r="J74" s="218">
        <v>0.3</v>
      </c>
      <c r="K74" s="218">
        <v>1.31</v>
      </c>
      <c r="L74" s="218">
        <v>0.14000000000000001</v>
      </c>
      <c r="M74" s="218">
        <v>0.04</v>
      </c>
      <c r="N74" s="218">
        <v>0.04</v>
      </c>
      <c r="O74" s="218">
        <v>0.05</v>
      </c>
      <c r="P74" s="218">
        <v>7.0000000000000007E-2</v>
      </c>
      <c r="Q74" s="218">
        <v>0</v>
      </c>
      <c r="R74" s="218">
        <v>0</v>
      </c>
      <c r="S74" s="218">
        <v>0</v>
      </c>
      <c r="T74" s="218">
        <v>0.75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3.66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1.59</v>
      </c>
      <c r="D75" s="218">
        <v>0.32</v>
      </c>
      <c r="E75" s="218">
        <v>0</v>
      </c>
      <c r="F75" s="218">
        <v>0</v>
      </c>
      <c r="G75" s="218">
        <v>3.5</v>
      </c>
      <c r="H75" s="218">
        <v>0</v>
      </c>
      <c r="I75" s="218">
        <v>4.5599999999999996</v>
      </c>
      <c r="J75" s="218">
        <v>0.3</v>
      </c>
      <c r="K75" s="218">
        <v>1.31</v>
      </c>
      <c r="L75" s="218">
        <v>0.14000000000000001</v>
      </c>
      <c r="M75" s="218">
        <v>0.04</v>
      </c>
      <c r="N75" s="218">
        <v>0.04</v>
      </c>
      <c r="O75" s="218">
        <v>0.05</v>
      </c>
      <c r="P75" s="218">
        <v>0.08</v>
      </c>
      <c r="Q75" s="218">
        <v>0</v>
      </c>
      <c r="R75" s="218">
        <v>0</v>
      </c>
      <c r="S75" s="218">
        <v>0</v>
      </c>
      <c r="T75" s="218">
        <v>0.75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3.66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1.59</v>
      </c>
      <c r="D76" s="218">
        <v>0.32</v>
      </c>
      <c r="E76" s="218">
        <v>0</v>
      </c>
      <c r="F76" s="218">
        <v>0</v>
      </c>
      <c r="G76" s="218">
        <v>3.5</v>
      </c>
      <c r="H76" s="218">
        <v>0</v>
      </c>
      <c r="I76" s="218">
        <v>4.5599999999999996</v>
      </c>
      <c r="J76" s="218">
        <v>0.3</v>
      </c>
      <c r="K76" s="218">
        <v>1.31</v>
      </c>
      <c r="L76" s="218">
        <v>0.14000000000000001</v>
      </c>
      <c r="M76" s="218">
        <v>0.04</v>
      </c>
      <c r="N76" s="218">
        <v>0.04</v>
      </c>
      <c r="O76" s="218">
        <v>0.05</v>
      </c>
      <c r="P76" s="218">
        <v>0.08</v>
      </c>
      <c r="Q76" s="218">
        <v>0</v>
      </c>
      <c r="R76" s="218">
        <v>0</v>
      </c>
      <c r="S76" s="218">
        <v>0</v>
      </c>
      <c r="T76" s="218">
        <v>0.75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3.66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1.59</v>
      </c>
      <c r="D77" s="218">
        <v>0.32</v>
      </c>
      <c r="E77" s="218">
        <v>0</v>
      </c>
      <c r="F77" s="218">
        <v>0</v>
      </c>
      <c r="G77" s="218">
        <v>3.5</v>
      </c>
      <c r="H77" s="218">
        <v>0</v>
      </c>
      <c r="I77" s="218">
        <v>4.5599999999999996</v>
      </c>
      <c r="J77" s="218">
        <v>0.3</v>
      </c>
      <c r="K77" s="218">
        <v>1.31</v>
      </c>
      <c r="L77" s="218">
        <v>0.14000000000000001</v>
      </c>
      <c r="M77" s="218">
        <v>0.04</v>
      </c>
      <c r="N77" s="218">
        <v>0.04</v>
      </c>
      <c r="O77" s="218">
        <v>0.05</v>
      </c>
      <c r="P77" s="218">
        <v>0.08</v>
      </c>
      <c r="Q77" s="218">
        <v>0</v>
      </c>
      <c r="R77" s="218">
        <v>0</v>
      </c>
      <c r="S77" s="218">
        <v>0</v>
      </c>
      <c r="T77" s="218">
        <v>0.75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3.66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1.62</v>
      </c>
      <c r="D78" s="218">
        <v>0.32</v>
      </c>
      <c r="E78" s="218">
        <v>0</v>
      </c>
      <c r="F78" s="218">
        <v>0</v>
      </c>
      <c r="G78" s="218">
        <v>3.5</v>
      </c>
      <c r="H78" s="218">
        <v>0</v>
      </c>
      <c r="I78" s="218">
        <v>4.5599999999999996</v>
      </c>
      <c r="J78" s="218">
        <v>0.3</v>
      </c>
      <c r="K78" s="218">
        <v>1.31</v>
      </c>
      <c r="L78" s="218">
        <v>0.14000000000000001</v>
      </c>
      <c r="M78" s="218">
        <v>0.04</v>
      </c>
      <c r="N78" s="218">
        <v>0.04</v>
      </c>
      <c r="O78" s="218">
        <v>0.05</v>
      </c>
      <c r="P78" s="218">
        <v>0.08</v>
      </c>
      <c r="Q78" s="218">
        <v>0</v>
      </c>
      <c r="R78" s="218">
        <v>0</v>
      </c>
      <c r="S78" s="218">
        <v>0</v>
      </c>
      <c r="T78" s="218">
        <v>0.75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3.66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1.62</v>
      </c>
      <c r="D79" s="218">
        <v>0.32</v>
      </c>
      <c r="E79" s="218">
        <v>0</v>
      </c>
      <c r="F79" s="218">
        <v>0</v>
      </c>
      <c r="G79" s="218">
        <v>3.5</v>
      </c>
      <c r="H79" s="218">
        <v>0</v>
      </c>
      <c r="I79" s="218">
        <v>4.5599999999999996</v>
      </c>
      <c r="J79" s="218">
        <v>0.3</v>
      </c>
      <c r="K79" s="218">
        <v>1.31</v>
      </c>
      <c r="L79" s="218">
        <v>0.14000000000000001</v>
      </c>
      <c r="M79" s="218">
        <v>0.04</v>
      </c>
      <c r="N79" s="218">
        <v>0.04</v>
      </c>
      <c r="O79" s="218">
        <v>0.05</v>
      </c>
      <c r="P79" s="218">
        <v>0.08</v>
      </c>
      <c r="Q79" s="218">
        <v>0</v>
      </c>
      <c r="R79" s="218">
        <v>0</v>
      </c>
      <c r="S79" s="218">
        <v>0</v>
      </c>
      <c r="T79" s="218">
        <v>0.75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3.66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1.62</v>
      </c>
      <c r="D80" s="218">
        <v>0.32</v>
      </c>
      <c r="E80" s="218">
        <v>0</v>
      </c>
      <c r="F80" s="218">
        <v>0</v>
      </c>
      <c r="G80" s="218">
        <v>3.5</v>
      </c>
      <c r="H80" s="218">
        <v>0</v>
      </c>
      <c r="I80" s="218">
        <v>4.5599999999999996</v>
      </c>
      <c r="J80" s="218">
        <v>0.3</v>
      </c>
      <c r="K80" s="218">
        <v>1.31</v>
      </c>
      <c r="L80" s="218">
        <v>0.14000000000000001</v>
      </c>
      <c r="M80" s="218">
        <v>0.04</v>
      </c>
      <c r="N80" s="218">
        <v>0.04</v>
      </c>
      <c r="O80" s="218">
        <v>0.05</v>
      </c>
      <c r="P80" s="218">
        <v>0.08</v>
      </c>
      <c r="Q80" s="218">
        <v>0</v>
      </c>
      <c r="R80" s="218">
        <v>0</v>
      </c>
      <c r="S80" s="218">
        <v>0</v>
      </c>
      <c r="T80" s="218">
        <v>0.75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3.66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1.65</v>
      </c>
      <c r="D81" s="218">
        <v>0.32</v>
      </c>
      <c r="E81" s="218">
        <v>0</v>
      </c>
      <c r="F81" s="218">
        <v>0</v>
      </c>
      <c r="G81" s="218">
        <v>3.5</v>
      </c>
      <c r="H81" s="218">
        <v>0</v>
      </c>
      <c r="I81" s="218">
        <v>4.5599999999999996</v>
      </c>
      <c r="J81" s="218">
        <v>0.3</v>
      </c>
      <c r="K81" s="218">
        <v>1.31</v>
      </c>
      <c r="L81" s="218">
        <v>0.14000000000000001</v>
      </c>
      <c r="M81" s="218">
        <v>0.04</v>
      </c>
      <c r="N81" s="218">
        <v>0.04</v>
      </c>
      <c r="O81" s="218">
        <v>0.05</v>
      </c>
      <c r="P81" s="218">
        <v>0.08</v>
      </c>
      <c r="Q81" s="218">
        <v>0</v>
      </c>
      <c r="R81" s="218">
        <v>0</v>
      </c>
      <c r="S81" s="218">
        <v>0</v>
      </c>
      <c r="T81" s="218">
        <v>0.75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3.66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1.65</v>
      </c>
      <c r="D82" s="218">
        <v>0.32</v>
      </c>
      <c r="E82" s="218">
        <v>0</v>
      </c>
      <c r="F82" s="218">
        <v>0</v>
      </c>
      <c r="G82" s="218">
        <v>3.5</v>
      </c>
      <c r="H82" s="218">
        <v>0</v>
      </c>
      <c r="I82" s="218">
        <v>4.5599999999999996</v>
      </c>
      <c r="J82" s="218">
        <v>0.3</v>
      </c>
      <c r="K82" s="218">
        <v>1.31</v>
      </c>
      <c r="L82" s="218">
        <v>0.14000000000000001</v>
      </c>
      <c r="M82" s="218">
        <v>0.04</v>
      </c>
      <c r="N82" s="218">
        <v>0.04</v>
      </c>
      <c r="O82" s="218">
        <v>0.05</v>
      </c>
      <c r="P82" s="218">
        <v>0.08</v>
      </c>
      <c r="Q82" s="218">
        <v>0</v>
      </c>
      <c r="R82" s="218">
        <v>0</v>
      </c>
      <c r="S82" s="218">
        <v>0</v>
      </c>
      <c r="T82" s="218">
        <v>0.75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3.66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1.65</v>
      </c>
      <c r="D83" s="218">
        <v>0.32</v>
      </c>
      <c r="E83" s="218">
        <v>0</v>
      </c>
      <c r="F83" s="218">
        <v>0</v>
      </c>
      <c r="G83" s="218">
        <v>3.5</v>
      </c>
      <c r="H83" s="218">
        <v>0</v>
      </c>
      <c r="I83" s="218">
        <v>4.5599999999999996</v>
      </c>
      <c r="J83" s="218">
        <v>0.3</v>
      </c>
      <c r="K83" s="218">
        <v>1.31</v>
      </c>
      <c r="L83" s="218">
        <v>0.14000000000000001</v>
      </c>
      <c r="M83" s="218">
        <v>0.04</v>
      </c>
      <c r="N83" s="218">
        <v>0.04</v>
      </c>
      <c r="O83" s="218">
        <v>0.05</v>
      </c>
      <c r="P83" s="218">
        <v>0.08</v>
      </c>
      <c r="Q83" s="218">
        <v>0</v>
      </c>
      <c r="R83" s="218">
        <v>0</v>
      </c>
      <c r="S83" s="218">
        <v>0</v>
      </c>
      <c r="T83" s="218">
        <v>0.75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3.66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1.68</v>
      </c>
      <c r="D84" s="218">
        <v>0.32</v>
      </c>
      <c r="E84" s="218">
        <v>0</v>
      </c>
      <c r="F84" s="218">
        <v>0</v>
      </c>
      <c r="G84" s="218">
        <v>3.5</v>
      </c>
      <c r="H84" s="218">
        <v>0</v>
      </c>
      <c r="I84" s="218">
        <v>4.5599999999999996</v>
      </c>
      <c r="J84" s="218">
        <v>0.3</v>
      </c>
      <c r="K84" s="218">
        <v>1.31</v>
      </c>
      <c r="L84" s="218">
        <v>0.14000000000000001</v>
      </c>
      <c r="M84" s="218">
        <v>0.04</v>
      </c>
      <c r="N84" s="218">
        <v>0.04</v>
      </c>
      <c r="O84" s="218">
        <v>0.05</v>
      </c>
      <c r="P84" s="218">
        <v>0.08</v>
      </c>
      <c r="Q84" s="218">
        <v>0</v>
      </c>
      <c r="R84" s="218">
        <v>0</v>
      </c>
      <c r="S84" s="218">
        <v>0</v>
      </c>
      <c r="T84" s="218">
        <v>0.75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3.66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1.68</v>
      </c>
      <c r="D85" s="218">
        <v>0.32</v>
      </c>
      <c r="E85" s="218">
        <v>0</v>
      </c>
      <c r="F85" s="218">
        <v>0</v>
      </c>
      <c r="G85" s="218">
        <v>3.5</v>
      </c>
      <c r="H85" s="218">
        <v>0</v>
      </c>
      <c r="I85" s="218">
        <v>4.5599999999999996</v>
      </c>
      <c r="J85" s="218">
        <v>0.3</v>
      </c>
      <c r="K85" s="218">
        <v>1.31</v>
      </c>
      <c r="L85" s="218">
        <v>0.14000000000000001</v>
      </c>
      <c r="M85" s="218">
        <v>0.04</v>
      </c>
      <c r="N85" s="218">
        <v>0.04</v>
      </c>
      <c r="O85" s="218">
        <v>0.05</v>
      </c>
      <c r="P85" s="218">
        <v>0.08</v>
      </c>
      <c r="Q85" s="218">
        <v>0</v>
      </c>
      <c r="R85" s="218">
        <v>0</v>
      </c>
      <c r="S85" s="218">
        <v>0</v>
      </c>
      <c r="T85" s="218">
        <v>0.75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3.66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1.68</v>
      </c>
      <c r="D86" s="218">
        <v>0.32</v>
      </c>
      <c r="E86" s="218">
        <v>0</v>
      </c>
      <c r="F86" s="218">
        <v>0</v>
      </c>
      <c r="G86" s="218">
        <v>3.5</v>
      </c>
      <c r="H86" s="218">
        <v>0</v>
      </c>
      <c r="I86" s="218">
        <v>4.5599999999999996</v>
      </c>
      <c r="J86" s="218">
        <v>0.3</v>
      </c>
      <c r="K86" s="218">
        <v>1.31</v>
      </c>
      <c r="L86" s="218">
        <v>0.14000000000000001</v>
      </c>
      <c r="M86" s="218">
        <v>0.04</v>
      </c>
      <c r="N86" s="218">
        <v>0.04</v>
      </c>
      <c r="O86" s="218">
        <v>0.05</v>
      </c>
      <c r="P86" s="218">
        <v>0.08</v>
      </c>
      <c r="Q86" s="218">
        <v>0</v>
      </c>
      <c r="R86" s="218">
        <v>0</v>
      </c>
      <c r="S86" s="218">
        <v>0</v>
      </c>
      <c r="T86" s="218">
        <v>0.75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3.66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1.71</v>
      </c>
      <c r="D87" s="218">
        <v>0.32</v>
      </c>
      <c r="E87" s="218">
        <v>0</v>
      </c>
      <c r="F87" s="218">
        <v>0</v>
      </c>
      <c r="G87" s="218">
        <v>3.5</v>
      </c>
      <c r="H87" s="218">
        <v>0</v>
      </c>
      <c r="I87" s="218">
        <v>4.5599999999999996</v>
      </c>
      <c r="J87" s="218">
        <v>0.3</v>
      </c>
      <c r="K87" s="218">
        <v>1.31</v>
      </c>
      <c r="L87" s="218">
        <v>0.14000000000000001</v>
      </c>
      <c r="M87" s="218">
        <v>0.04</v>
      </c>
      <c r="N87" s="218">
        <v>0.04</v>
      </c>
      <c r="O87" s="218">
        <v>0.05</v>
      </c>
      <c r="P87" s="218">
        <v>0.08</v>
      </c>
      <c r="Q87" s="218">
        <v>0</v>
      </c>
      <c r="R87" s="218">
        <v>0</v>
      </c>
      <c r="S87" s="218">
        <v>0</v>
      </c>
      <c r="T87" s="218">
        <v>0.75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3.66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1.71</v>
      </c>
      <c r="D88" s="218">
        <v>0.32</v>
      </c>
      <c r="E88" s="218">
        <v>0</v>
      </c>
      <c r="F88" s="218">
        <v>0</v>
      </c>
      <c r="G88" s="218">
        <v>3.5</v>
      </c>
      <c r="H88" s="218">
        <v>0</v>
      </c>
      <c r="I88" s="218">
        <v>4.5599999999999996</v>
      </c>
      <c r="J88" s="218">
        <v>0.3</v>
      </c>
      <c r="K88" s="218">
        <v>1.31</v>
      </c>
      <c r="L88" s="218">
        <v>0.14000000000000001</v>
      </c>
      <c r="M88" s="218">
        <v>0.04</v>
      </c>
      <c r="N88" s="218">
        <v>0.04</v>
      </c>
      <c r="O88" s="218">
        <v>0.05</v>
      </c>
      <c r="P88" s="218">
        <v>0.08</v>
      </c>
      <c r="Q88" s="218">
        <v>0</v>
      </c>
      <c r="R88" s="218">
        <v>0</v>
      </c>
      <c r="S88" s="218">
        <v>0</v>
      </c>
      <c r="T88" s="218">
        <v>0.75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3.66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1.71</v>
      </c>
      <c r="D89" s="218">
        <v>0.32</v>
      </c>
      <c r="E89" s="218">
        <v>0</v>
      </c>
      <c r="F89" s="218">
        <v>0</v>
      </c>
      <c r="G89" s="218">
        <v>3.5</v>
      </c>
      <c r="H89" s="218">
        <v>0</v>
      </c>
      <c r="I89" s="218">
        <v>4.5599999999999996</v>
      </c>
      <c r="J89" s="218">
        <v>0.3</v>
      </c>
      <c r="K89" s="218">
        <v>1.31</v>
      </c>
      <c r="L89" s="218">
        <v>0.14000000000000001</v>
      </c>
      <c r="M89" s="218">
        <v>0.04</v>
      </c>
      <c r="N89" s="218">
        <v>0.04</v>
      </c>
      <c r="O89" s="218">
        <v>0.05</v>
      </c>
      <c r="P89" s="218">
        <v>0.08</v>
      </c>
      <c r="Q89" s="218">
        <v>0</v>
      </c>
      <c r="R89" s="218">
        <v>0</v>
      </c>
      <c r="S89" s="218">
        <v>0</v>
      </c>
      <c r="T89" s="218">
        <v>0.75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3.66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1.71</v>
      </c>
      <c r="D90" s="218">
        <v>0.32</v>
      </c>
      <c r="E90" s="218">
        <v>0</v>
      </c>
      <c r="F90" s="218">
        <v>0</v>
      </c>
      <c r="G90" s="218">
        <v>3.5</v>
      </c>
      <c r="H90" s="218">
        <v>0</v>
      </c>
      <c r="I90" s="218">
        <v>4.5599999999999996</v>
      </c>
      <c r="J90" s="218">
        <v>0.3</v>
      </c>
      <c r="K90" s="218">
        <v>1.31</v>
      </c>
      <c r="L90" s="218">
        <v>0.14000000000000001</v>
      </c>
      <c r="M90" s="218">
        <v>0.04</v>
      </c>
      <c r="N90" s="218">
        <v>0.04</v>
      </c>
      <c r="O90" s="218">
        <v>0.05</v>
      </c>
      <c r="P90" s="218">
        <v>0.08</v>
      </c>
      <c r="Q90" s="218">
        <v>0</v>
      </c>
      <c r="R90" s="218">
        <v>0</v>
      </c>
      <c r="S90" s="218">
        <v>0</v>
      </c>
      <c r="T90" s="218">
        <v>0.75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3.66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1.74</v>
      </c>
      <c r="D91" s="218">
        <v>0.32</v>
      </c>
      <c r="E91" s="218">
        <v>0</v>
      </c>
      <c r="F91" s="218">
        <v>0</v>
      </c>
      <c r="G91" s="218">
        <v>3.5</v>
      </c>
      <c r="H91" s="218">
        <v>0</v>
      </c>
      <c r="I91" s="218">
        <v>4.5599999999999996</v>
      </c>
      <c r="J91" s="218">
        <v>0.3</v>
      </c>
      <c r="K91" s="218">
        <v>1.31</v>
      </c>
      <c r="L91" s="218">
        <v>0.14000000000000001</v>
      </c>
      <c r="M91" s="218">
        <v>0.04</v>
      </c>
      <c r="N91" s="218">
        <v>0.04</v>
      </c>
      <c r="O91" s="218">
        <v>0.05</v>
      </c>
      <c r="P91" s="218">
        <v>0.08</v>
      </c>
      <c r="Q91" s="218">
        <v>0</v>
      </c>
      <c r="R91" s="218">
        <v>0</v>
      </c>
      <c r="S91" s="218">
        <v>0</v>
      </c>
      <c r="T91" s="218">
        <v>0.75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3.66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1.74</v>
      </c>
      <c r="D92" s="218">
        <v>0.32</v>
      </c>
      <c r="E92" s="218">
        <v>0</v>
      </c>
      <c r="F92" s="218">
        <v>0</v>
      </c>
      <c r="G92" s="218">
        <v>3.5</v>
      </c>
      <c r="H92" s="218">
        <v>0</v>
      </c>
      <c r="I92" s="218">
        <v>4.5599999999999996</v>
      </c>
      <c r="J92" s="218">
        <v>0.3</v>
      </c>
      <c r="K92" s="218">
        <v>1.31</v>
      </c>
      <c r="L92" s="218">
        <v>0.14000000000000001</v>
      </c>
      <c r="M92" s="218">
        <v>0.04</v>
      </c>
      <c r="N92" s="218">
        <v>0.04</v>
      </c>
      <c r="O92" s="218">
        <v>0.05</v>
      </c>
      <c r="P92" s="218">
        <v>0.08</v>
      </c>
      <c r="Q92" s="218">
        <v>0</v>
      </c>
      <c r="R92" s="218">
        <v>0</v>
      </c>
      <c r="S92" s="218">
        <v>0</v>
      </c>
      <c r="T92" s="218">
        <v>0.75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3.66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1.74</v>
      </c>
      <c r="D93" s="218">
        <v>0.32</v>
      </c>
      <c r="E93" s="218">
        <v>0</v>
      </c>
      <c r="F93" s="218">
        <v>0</v>
      </c>
      <c r="G93" s="218">
        <v>3.5</v>
      </c>
      <c r="H93" s="218">
        <v>0</v>
      </c>
      <c r="I93" s="218">
        <v>4.5599999999999996</v>
      </c>
      <c r="J93" s="218">
        <v>0.3</v>
      </c>
      <c r="K93" s="218">
        <v>1.31</v>
      </c>
      <c r="L93" s="218">
        <v>0.14000000000000001</v>
      </c>
      <c r="M93" s="218">
        <v>0.04</v>
      </c>
      <c r="N93" s="218">
        <v>0.04</v>
      </c>
      <c r="O93" s="218">
        <v>0.05</v>
      </c>
      <c r="P93" s="218">
        <v>7.0000000000000007E-2</v>
      </c>
      <c r="Q93" s="218">
        <v>0</v>
      </c>
      <c r="R93" s="218">
        <v>0</v>
      </c>
      <c r="S93" s="218">
        <v>0</v>
      </c>
      <c r="T93" s="218">
        <v>0.75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-1.37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1.74</v>
      </c>
      <c r="D94" s="218">
        <v>0.32</v>
      </c>
      <c r="E94" s="218">
        <v>0</v>
      </c>
      <c r="F94" s="218">
        <v>0</v>
      </c>
      <c r="G94" s="218">
        <v>3.5</v>
      </c>
      <c r="H94" s="218">
        <v>0</v>
      </c>
      <c r="I94" s="218">
        <v>4.5599999999999996</v>
      </c>
      <c r="J94" s="218">
        <v>0.3</v>
      </c>
      <c r="K94" s="218">
        <v>1.31</v>
      </c>
      <c r="L94" s="218">
        <v>0.14000000000000001</v>
      </c>
      <c r="M94" s="218">
        <v>0.04</v>
      </c>
      <c r="N94" s="218">
        <v>0.04</v>
      </c>
      <c r="O94" s="218">
        <v>0.05</v>
      </c>
      <c r="P94" s="218">
        <v>7.0000000000000007E-2</v>
      </c>
      <c r="Q94" s="218">
        <v>0</v>
      </c>
      <c r="R94" s="218">
        <v>0</v>
      </c>
      <c r="S94" s="218">
        <v>0</v>
      </c>
      <c r="T94" s="218">
        <v>0.75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1.74</v>
      </c>
      <c r="D95" s="218">
        <v>0.32</v>
      </c>
      <c r="E95" s="218">
        <v>0</v>
      </c>
      <c r="F95" s="218">
        <v>0</v>
      </c>
      <c r="G95" s="218">
        <v>3.5</v>
      </c>
      <c r="H95" s="218">
        <v>0</v>
      </c>
      <c r="I95" s="218">
        <v>4.5599999999999996</v>
      </c>
      <c r="J95" s="218">
        <v>0.3</v>
      </c>
      <c r="K95" s="218">
        <v>1.31</v>
      </c>
      <c r="L95" s="218">
        <v>0.14000000000000001</v>
      </c>
      <c r="M95" s="218">
        <v>0.04</v>
      </c>
      <c r="N95" s="218">
        <v>0.04</v>
      </c>
      <c r="O95" s="218">
        <v>0.05</v>
      </c>
      <c r="P95" s="218">
        <v>7.0000000000000007E-2</v>
      </c>
      <c r="Q95" s="218">
        <v>0</v>
      </c>
      <c r="R95" s="218">
        <v>0</v>
      </c>
      <c r="S95" s="218">
        <v>0</v>
      </c>
      <c r="T95" s="218">
        <v>0.75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-0.75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1.74</v>
      </c>
      <c r="D96" s="218">
        <v>0.32</v>
      </c>
      <c r="E96" s="218">
        <v>0</v>
      </c>
      <c r="F96" s="218">
        <v>0</v>
      </c>
      <c r="G96" s="218">
        <v>3.5</v>
      </c>
      <c r="H96" s="218">
        <v>0</v>
      </c>
      <c r="I96" s="218">
        <v>4.5599999999999996</v>
      </c>
      <c r="J96" s="218">
        <v>0.3</v>
      </c>
      <c r="K96" s="218">
        <v>1.31</v>
      </c>
      <c r="L96" s="218">
        <v>0.14000000000000001</v>
      </c>
      <c r="M96" s="218">
        <v>0.04</v>
      </c>
      <c r="N96" s="218">
        <v>0.04</v>
      </c>
      <c r="O96" s="218">
        <v>0.05</v>
      </c>
      <c r="P96" s="218">
        <v>7.0000000000000007E-2</v>
      </c>
      <c r="Q96" s="218">
        <v>0</v>
      </c>
      <c r="R96" s="218">
        <v>0</v>
      </c>
      <c r="S96" s="218">
        <v>0</v>
      </c>
      <c r="T96" s="218">
        <v>0.75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-0.75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1.74</v>
      </c>
      <c r="D97" s="218">
        <v>0.32</v>
      </c>
      <c r="E97" s="218">
        <v>0</v>
      </c>
      <c r="F97" s="218">
        <v>0</v>
      </c>
      <c r="G97" s="218">
        <v>3.5</v>
      </c>
      <c r="H97" s="218">
        <v>0</v>
      </c>
      <c r="I97" s="218">
        <v>4.5599999999999996</v>
      </c>
      <c r="J97" s="218">
        <v>0.3</v>
      </c>
      <c r="K97" s="218">
        <v>1.31</v>
      </c>
      <c r="L97" s="218">
        <v>0.14000000000000001</v>
      </c>
      <c r="M97" s="218">
        <v>0.04</v>
      </c>
      <c r="N97" s="218">
        <v>0.04</v>
      </c>
      <c r="O97" s="218">
        <v>0.05</v>
      </c>
      <c r="P97" s="218">
        <v>7.0000000000000007E-2</v>
      </c>
      <c r="Q97" s="218">
        <v>0</v>
      </c>
      <c r="R97" s="218">
        <v>0</v>
      </c>
      <c r="S97" s="218">
        <v>0</v>
      </c>
      <c r="T97" s="218">
        <v>0.75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-0.75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1.74</v>
      </c>
      <c r="D98" s="218">
        <v>0.32</v>
      </c>
      <c r="E98" s="218">
        <v>0</v>
      </c>
      <c r="F98" s="218">
        <v>0</v>
      </c>
      <c r="G98" s="218">
        <v>3.5</v>
      </c>
      <c r="H98" s="218">
        <v>0</v>
      </c>
      <c r="I98" s="218">
        <v>4.5599999999999996</v>
      </c>
      <c r="J98" s="218">
        <v>0.3</v>
      </c>
      <c r="K98" s="218">
        <v>1.31</v>
      </c>
      <c r="L98" s="218">
        <v>0.14000000000000001</v>
      </c>
      <c r="M98" s="218">
        <v>0.04</v>
      </c>
      <c r="N98" s="218">
        <v>0.04</v>
      </c>
      <c r="O98" s="218">
        <v>0.05</v>
      </c>
      <c r="P98" s="218">
        <v>7.0000000000000007E-2</v>
      </c>
      <c r="Q98" s="218">
        <v>0</v>
      </c>
      <c r="R98" s="218">
        <v>0</v>
      </c>
      <c r="S98" s="218">
        <v>0</v>
      </c>
      <c r="T98" s="218">
        <v>0.75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-0.75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3.9675000000000064E-2</v>
      </c>
      <c r="D99">
        <f t="shared" si="0"/>
        <v>7.6800000000000054E-3</v>
      </c>
      <c r="E99">
        <f t="shared" si="0"/>
        <v>0</v>
      </c>
      <c r="F99">
        <f t="shared" si="0"/>
        <v>0</v>
      </c>
      <c r="G99">
        <f t="shared" si="0"/>
        <v>8.4000000000000005E-2</v>
      </c>
      <c r="H99">
        <f t="shared" si="0"/>
        <v>0</v>
      </c>
      <c r="I99">
        <f t="shared" si="0"/>
        <v>0.10726000000000001</v>
      </c>
      <c r="J99">
        <f t="shared" si="0"/>
        <v>7.2000000000000119E-3</v>
      </c>
      <c r="K99">
        <f t="shared" si="0"/>
        <v>2.0590000000000015E-2</v>
      </c>
      <c r="L99">
        <f t="shared" si="0"/>
        <v>3.3525000000000035E-3</v>
      </c>
      <c r="M99">
        <f t="shared" si="0"/>
        <v>8.0750000000000049E-4</v>
      </c>
      <c r="N99">
        <f t="shared" si="0"/>
        <v>9.5000000000000065E-4</v>
      </c>
      <c r="O99">
        <f t="shared" si="0"/>
        <v>1.1999999999999982E-3</v>
      </c>
      <c r="P99">
        <f t="shared" si="0"/>
        <v>3.527500000000002E-3</v>
      </c>
      <c r="Q99">
        <f t="shared" si="0"/>
        <v>0</v>
      </c>
      <c r="R99">
        <f t="shared" si="0"/>
        <v>9.5000000000000019E-5</v>
      </c>
      <c r="S99">
        <f t="shared" si="0"/>
        <v>0</v>
      </c>
      <c r="T99">
        <f t="shared" si="0"/>
        <v>1.7999999999999999E-2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7.2500000000000014E-5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1.9037499999999988E-2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9.5</v>
      </c>
      <c r="D3" s="218">
        <v>1.77</v>
      </c>
      <c r="E3" s="218">
        <v>0</v>
      </c>
      <c r="F3" s="218">
        <v>0</v>
      </c>
      <c r="G3" s="218">
        <v>19.989999999999998</v>
      </c>
      <c r="H3" s="218">
        <v>0</v>
      </c>
      <c r="I3" s="218">
        <v>25.23</v>
      </c>
      <c r="J3" s="218">
        <v>1.68</v>
      </c>
      <c r="K3" s="218">
        <v>7.14</v>
      </c>
      <c r="L3" s="218">
        <v>476.04</v>
      </c>
      <c r="M3" s="218">
        <v>0.95</v>
      </c>
      <c r="N3" s="218">
        <v>1.21</v>
      </c>
      <c r="O3" s="218">
        <v>0</v>
      </c>
      <c r="P3" s="218">
        <v>1.28</v>
      </c>
      <c r="Q3" s="218">
        <v>6.85</v>
      </c>
      <c r="R3" s="218">
        <v>6.82</v>
      </c>
      <c r="S3" s="218">
        <v>4.0599999999999996</v>
      </c>
      <c r="T3" s="218">
        <v>0</v>
      </c>
      <c r="U3" s="218">
        <v>1.79</v>
      </c>
      <c r="V3" s="218">
        <v>5.16</v>
      </c>
      <c r="W3" s="218">
        <v>11.83</v>
      </c>
      <c r="X3" s="218">
        <v>30.76</v>
      </c>
      <c r="Y3" s="218">
        <v>0</v>
      </c>
      <c r="Z3" s="218">
        <v>63.19</v>
      </c>
      <c r="AA3" s="218">
        <v>19.940000000000001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9.5</v>
      </c>
      <c r="D4" s="218">
        <v>1.77</v>
      </c>
      <c r="E4" s="218">
        <v>0</v>
      </c>
      <c r="F4" s="218">
        <v>0</v>
      </c>
      <c r="G4" s="218">
        <v>19.989999999999998</v>
      </c>
      <c r="H4" s="218">
        <v>0</v>
      </c>
      <c r="I4" s="218">
        <v>25.23</v>
      </c>
      <c r="J4" s="218">
        <v>1.68</v>
      </c>
      <c r="K4" s="218">
        <v>7.14</v>
      </c>
      <c r="L4" s="218">
        <v>476.04</v>
      </c>
      <c r="M4" s="218">
        <v>0.95</v>
      </c>
      <c r="N4" s="218">
        <v>1.21</v>
      </c>
      <c r="O4" s="218">
        <v>0</v>
      </c>
      <c r="P4" s="218">
        <v>1.28</v>
      </c>
      <c r="Q4" s="218">
        <v>6.85</v>
      </c>
      <c r="R4" s="218">
        <v>6.82</v>
      </c>
      <c r="S4" s="218">
        <v>4.0599999999999996</v>
      </c>
      <c r="T4" s="218">
        <v>0</v>
      </c>
      <c r="U4" s="218">
        <v>1.79</v>
      </c>
      <c r="V4" s="218">
        <v>2.2200000000000002</v>
      </c>
      <c r="W4" s="218">
        <v>11.34</v>
      </c>
      <c r="X4" s="218">
        <v>30.76</v>
      </c>
      <c r="Y4" s="218">
        <v>0</v>
      </c>
      <c r="Z4" s="218">
        <v>63.19</v>
      </c>
      <c r="AA4" s="218">
        <v>19.940000000000001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9.5</v>
      </c>
      <c r="D5" s="218">
        <v>1.77</v>
      </c>
      <c r="E5" s="218">
        <v>0</v>
      </c>
      <c r="F5" s="218">
        <v>0</v>
      </c>
      <c r="G5" s="218">
        <v>19.989999999999998</v>
      </c>
      <c r="H5" s="218">
        <v>0</v>
      </c>
      <c r="I5" s="218">
        <v>25.23</v>
      </c>
      <c r="J5" s="218">
        <v>1.68</v>
      </c>
      <c r="K5" s="218">
        <v>7.14</v>
      </c>
      <c r="L5" s="218">
        <v>476.04</v>
      </c>
      <c r="M5" s="218">
        <v>0.95</v>
      </c>
      <c r="N5" s="218">
        <v>1.21</v>
      </c>
      <c r="O5" s="218">
        <v>0</v>
      </c>
      <c r="P5" s="218">
        <v>1.28</v>
      </c>
      <c r="Q5" s="218">
        <v>6.85</v>
      </c>
      <c r="R5" s="218">
        <v>6.36</v>
      </c>
      <c r="S5" s="218">
        <v>4.0599999999999996</v>
      </c>
      <c r="T5" s="218">
        <v>0</v>
      </c>
      <c r="U5" s="218">
        <v>1.79</v>
      </c>
      <c r="V5" s="218">
        <v>0.21</v>
      </c>
      <c r="W5" s="218">
        <v>11.34</v>
      </c>
      <c r="X5" s="218">
        <v>30.76</v>
      </c>
      <c r="Y5" s="218">
        <v>0</v>
      </c>
      <c r="Z5" s="218">
        <v>63.19</v>
      </c>
      <c r="AA5" s="218">
        <v>19.940000000000001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9.5</v>
      </c>
      <c r="D6" s="218">
        <v>1.77</v>
      </c>
      <c r="E6" s="218">
        <v>0</v>
      </c>
      <c r="F6" s="218">
        <v>0</v>
      </c>
      <c r="G6" s="218">
        <v>19.989999999999998</v>
      </c>
      <c r="H6" s="218">
        <v>0</v>
      </c>
      <c r="I6" s="218">
        <v>25.23</v>
      </c>
      <c r="J6" s="218">
        <v>1.68</v>
      </c>
      <c r="K6" s="218">
        <v>7.14</v>
      </c>
      <c r="L6" s="218">
        <v>476.04</v>
      </c>
      <c r="M6" s="218">
        <v>0.95</v>
      </c>
      <c r="N6" s="218">
        <v>1.21</v>
      </c>
      <c r="O6" s="218">
        <v>0</v>
      </c>
      <c r="P6" s="218">
        <v>1.28</v>
      </c>
      <c r="Q6" s="218">
        <v>6.85</v>
      </c>
      <c r="R6" s="218">
        <v>6.36</v>
      </c>
      <c r="S6" s="218">
        <v>4.0599999999999996</v>
      </c>
      <c r="T6" s="218">
        <v>0</v>
      </c>
      <c r="U6" s="218">
        <v>1.79</v>
      </c>
      <c r="V6" s="218">
        <v>0.21</v>
      </c>
      <c r="W6" s="218">
        <v>11.34</v>
      </c>
      <c r="X6" s="218">
        <v>30.76</v>
      </c>
      <c r="Y6" s="218">
        <v>0</v>
      </c>
      <c r="Z6" s="218">
        <v>63.19</v>
      </c>
      <c r="AA6" s="218">
        <v>19.940000000000001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9.5</v>
      </c>
      <c r="D7" s="218">
        <v>1.77</v>
      </c>
      <c r="E7" s="218">
        <v>0</v>
      </c>
      <c r="F7" s="218">
        <v>0</v>
      </c>
      <c r="G7" s="218">
        <v>19.989999999999998</v>
      </c>
      <c r="H7" s="218">
        <v>0</v>
      </c>
      <c r="I7" s="218">
        <v>25.23</v>
      </c>
      <c r="J7" s="218">
        <v>1.68</v>
      </c>
      <c r="K7" s="218">
        <v>7.14</v>
      </c>
      <c r="L7" s="218">
        <v>476.04</v>
      </c>
      <c r="M7" s="218">
        <v>0.95</v>
      </c>
      <c r="N7" s="218">
        <v>1.21</v>
      </c>
      <c r="O7" s="218">
        <v>0</v>
      </c>
      <c r="P7" s="218">
        <v>1.28</v>
      </c>
      <c r="Q7" s="218">
        <v>6.85</v>
      </c>
      <c r="R7" s="218">
        <v>6.36</v>
      </c>
      <c r="S7" s="218">
        <v>4.0599999999999996</v>
      </c>
      <c r="T7" s="218">
        <v>0</v>
      </c>
      <c r="U7" s="218">
        <v>1.79</v>
      </c>
      <c r="V7" s="218">
        <v>0.21</v>
      </c>
      <c r="W7" s="218">
        <v>11.34</v>
      </c>
      <c r="X7" s="218">
        <v>30.76</v>
      </c>
      <c r="Y7" s="218">
        <v>0</v>
      </c>
      <c r="Z7" s="218">
        <v>63.19</v>
      </c>
      <c r="AA7" s="218">
        <v>19.940000000000001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9.5</v>
      </c>
      <c r="D8" s="218">
        <v>1.77</v>
      </c>
      <c r="E8" s="218">
        <v>0</v>
      </c>
      <c r="F8" s="218">
        <v>0</v>
      </c>
      <c r="G8" s="218">
        <v>19.989999999999998</v>
      </c>
      <c r="H8" s="218">
        <v>0</v>
      </c>
      <c r="I8" s="218">
        <v>25.23</v>
      </c>
      <c r="J8" s="218">
        <v>1.68</v>
      </c>
      <c r="K8" s="218">
        <v>7.14</v>
      </c>
      <c r="L8" s="218">
        <v>476.04</v>
      </c>
      <c r="M8" s="218">
        <v>0.95</v>
      </c>
      <c r="N8" s="218">
        <v>1.21</v>
      </c>
      <c r="O8" s="218">
        <v>0</v>
      </c>
      <c r="P8" s="218">
        <v>1.28</v>
      </c>
      <c r="Q8" s="218">
        <v>6.85</v>
      </c>
      <c r="R8" s="218">
        <v>6.36</v>
      </c>
      <c r="S8" s="218">
        <v>4.0599999999999996</v>
      </c>
      <c r="T8" s="218">
        <v>0</v>
      </c>
      <c r="U8" s="218">
        <v>1.79</v>
      </c>
      <c r="V8" s="218">
        <v>0.21</v>
      </c>
      <c r="W8" s="218">
        <v>11.34</v>
      </c>
      <c r="X8" s="218">
        <v>30.76</v>
      </c>
      <c r="Y8" s="218">
        <v>0</v>
      </c>
      <c r="Z8" s="218">
        <v>63.19</v>
      </c>
      <c r="AA8" s="218">
        <v>19.940000000000001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9.5</v>
      </c>
      <c r="D9" s="218">
        <v>1.77</v>
      </c>
      <c r="E9" s="218">
        <v>0</v>
      </c>
      <c r="F9" s="218">
        <v>0</v>
      </c>
      <c r="G9" s="218">
        <v>19.989999999999998</v>
      </c>
      <c r="H9" s="218">
        <v>0</v>
      </c>
      <c r="I9" s="218">
        <v>25.23</v>
      </c>
      <c r="J9" s="218">
        <v>1.68</v>
      </c>
      <c r="K9" s="218">
        <v>7.14</v>
      </c>
      <c r="L9" s="218">
        <v>476.04</v>
      </c>
      <c r="M9" s="218">
        <v>0.95</v>
      </c>
      <c r="N9" s="218">
        <v>1.21</v>
      </c>
      <c r="O9" s="218">
        <v>0</v>
      </c>
      <c r="P9" s="218">
        <v>1.28</v>
      </c>
      <c r="Q9" s="218">
        <v>6.85</v>
      </c>
      <c r="R9" s="218">
        <v>6.36</v>
      </c>
      <c r="S9" s="218">
        <v>4.0599999999999996</v>
      </c>
      <c r="T9" s="218">
        <v>0</v>
      </c>
      <c r="U9" s="218">
        <v>1.79</v>
      </c>
      <c r="V9" s="218">
        <v>0.21</v>
      </c>
      <c r="W9" s="218">
        <v>11.34</v>
      </c>
      <c r="X9" s="218">
        <v>30.76</v>
      </c>
      <c r="Y9" s="218">
        <v>0</v>
      </c>
      <c r="Z9" s="218">
        <v>63.19</v>
      </c>
      <c r="AA9" s="218">
        <v>19.940000000000001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9.5</v>
      </c>
      <c r="D10" s="218">
        <v>1.77</v>
      </c>
      <c r="E10" s="218">
        <v>0</v>
      </c>
      <c r="F10" s="218">
        <v>0</v>
      </c>
      <c r="G10" s="218">
        <v>19.989999999999998</v>
      </c>
      <c r="H10" s="218">
        <v>0</v>
      </c>
      <c r="I10" s="218">
        <v>25.23</v>
      </c>
      <c r="J10" s="218">
        <v>1.68</v>
      </c>
      <c r="K10" s="218">
        <v>7.15</v>
      </c>
      <c r="L10" s="218">
        <v>476.04</v>
      </c>
      <c r="M10" s="218">
        <v>0.95</v>
      </c>
      <c r="N10" s="218">
        <v>1.21</v>
      </c>
      <c r="O10" s="218">
        <v>0</v>
      </c>
      <c r="P10" s="218">
        <v>1.28</v>
      </c>
      <c r="Q10" s="218">
        <v>6.85</v>
      </c>
      <c r="R10" s="218">
        <v>6.36</v>
      </c>
      <c r="S10" s="218">
        <v>4.0599999999999996</v>
      </c>
      <c r="T10" s="218">
        <v>0</v>
      </c>
      <c r="U10" s="218">
        <v>1.79</v>
      </c>
      <c r="V10" s="218">
        <v>0.21</v>
      </c>
      <c r="W10" s="218">
        <v>11.34</v>
      </c>
      <c r="X10" s="218">
        <v>30.76</v>
      </c>
      <c r="Y10" s="218">
        <v>0</v>
      </c>
      <c r="Z10" s="218">
        <v>63.19</v>
      </c>
      <c r="AA10" s="218">
        <v>19.940000000000001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9.5</v>
      </c>
      <c r="D11" s="218">
        <v>1.77</v>
      </c>
      <c r="E11" s="218">
        <v>0</v>
      </c>
      <c r="F11" s="218">
        <v>0</v>
      </c>
      <c r="G11" s="218">
        <v>19.989999999999998</v>
      </c>
      <c r="H11" s="218">
        <v>0</v>
      </c>
      <c r="I11" s="218">
        <v>25.23</v>
      </c>
      <c r="J11" s="218">
        <v>1.68</v>
      </c>
      <c r="K11" s="218">
        <v>7.15</v>
      </c>
      <c r="L11" s="218">
        <v>476.04</v>
      </c>
      <c r="M11" s="218">
        <v>0.95</v>
      </c>
      <c r="N11" s="218">
        <v>1.21</v>
      </c>
      <c r="O11" s="218">
        <v>0</v>
      </c>
      <c r="P11" s="218">
        <v>1.28</v>
      </c>
      <c r="Q11" s="218">
        <v>6.85</v>
      </c>
      <c r="R11" s="218">
        <v>6.36</v>
      </c>
      <c r="S11" s="218">
        <v>4.0599999999999996</v>
      </c>
      <c r="T11" s="218">
        <v>0</v>
      </c>
      <c r="U11" s="218">
        <v>1.79</v>
      </c>
      <c r="V11" s="218">
        <v>0.21</v>
      </c>
      <c r="W11" s="218">
        <v>11.34</v>
      </c>
      <c r="X11" s="218">
        <v>30.76</v>
      </c>
      <c r="Y11" s="218">
        <v>0</v>
      </c>
      <c r="Z11" s="218">
        <v>63.19</v>
      </c>
      <c r="AA11" s="218">
        <v>19.940000000000001</v>
      </c>
      <c r="AB11" s="218">
        <v>0</v>
      </c>
      <c r="AC11" s="218">
        <v>0.3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9.5</v>
      </c>
      <c r="D12" s="218">
        <v>1.77</v>
      </c>
      <c r="E12" s="218">
        <v>0</v>
      </c>
      <c r="F12" s="218">
        <v>0</v>
      </c>
      <c r="G12" s="218">
        <v>19.989999999999998</v>
      </c>
      <c r="H12" s="218">
        <v>0</v>
      </c>
      <c r="I12" s="218">
        <v>25.23</v>
      </c>
      <c r="J12" s="218">
        <v>1.68</v>
      </c>
      <c r="K12" s="218">
        <v>7.15</v>
      </c>
      <c r="L12" s="218">
        <v>476.04</v>
      </c>
      <c r="M12" s="218">
        <v>0.95</v>
      </c>
      <c r="N12" s="218">
        <v>1.21</v>
      </c>
      <c r="O12" s="218">
        <v>0</v>
      </c>
      <c r="P12" s="218">
        <v>1.28</v>
      </c>
      <c r="Q12" s="218">
        <v>6.85</v>
      </c>
      <c r="R12" s="218">
        <v>6.44</v>
      </c>
      <c r="S12" s="218">
        <v>4.2300000000000004</v>
      </c>
      <c r="T12" s="218">
        <v>0</v>
      </c>
      <c r="U12" s="218">
        <v>1.79</v>
      </c>
      <c r="V12" s="218">
        <v>0.21</v>
      </c>
      <c r="W12" s="218">
        <v>11.34</v>
      </c>
      <c r="X12" s="218">
        <v>30.76</v>
      </c>
      <c r="Y12" s="218">
        <v>0</v>
      </c>
      <c r="Z12" s="218">
        <v>63.19</v>
      </c>
      <c r="AA12" s="218">
        <v>19.940000000000001</v>
      </c>
      <c r="AB12" s="218">
        <v>0</v>
      </c>
      <c r="AC12" s="218">
        <v>0.3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9.5</v>
      </c>
      <c r="D13" s="218">
        <v>1.77</v>
      </c>
      <c r="E13" s="218">
        <v>0</v>
      </c>
      <c r="F13" s="218">
        <v>0</v>
      </c>
      <c r="G13" s="218">
        <v>19.989999999999998</v>
      </c>
      <c r="H13" s="218">
        <v>0</v>
      </c>
      <c r="I13" s="218">
        <v>25.23</v>
      </c>
      <c r="J13" s="218">
        <v>1.68</v>
      </c>
      <c r="K13" s="218">
        <v>7.15</v>
      </c>
      <c r="L13" s="218">
        <v>475.21</v>
      </c>
      <c r="M13" s="218">
        <v>0.95</v>
      </c>
      <c r="N13" s="218">
        <v>0</v>
      </c>
      <c r="O13" s="218">
        <v>0</v>
      </c>
      <c r="P13" s="218">
        <v>1.28</v>
      </c>
      <c r="Q13" s="218">
        <v>6.85</v>
      </c>
      <c r="R13" s="218">
        <v>6.36</v>
      </c>
      <c r="S13" s="218">
        <v>4.0599999999999996</v>
      </c>
      <c r="T13" s="218">
        <v>0</v>
      </c>
      <c r="U13" s="218">
        <v>1.79</v>
      </c>
      <c r="V13" s="218">
        <v>0.21</v>
      </c>
      <c r="W13" s="218">
        <v>11.34</v>
      </c>
      <c r="X13" s="218">
        <v>30.76</v>
      </c>
      <c r="Y13" s="218">
        <v>0</v>
      </c>
      <c r="Z13" s="218">
        <v>63.19</v>
      </c>
      <c r="AA13" s="218">
        <v>19.940000000000001</v>
      </c>
      <c r="AB13" s="218">
        <v>0</v>
      </c>
      <c r="AC13" s="218">
        <v>0.3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9.5</v>
      </c>
      <c r="D14" s="218">
        <v>1.77</v>
      </c>
      <c r="E14" s="218">
        <v>0</v>
      </c>
      <c r="F14" s="218">
        <v>0</v>
      </c>
      <c r="G14" s="218">
        <v>19.989999999999998</v>
      </c>
      <c r="H14" s="218">
        <v>0</v>
      </c>
      <c r="I14" s="218">
        <v>25.23</v>
      </c>
      <c r="J14" s="218">
        <v>1.68</v>
      </c>
      <c r="K14" s="218">
        <v>7.15</v>
      </c>
      <c r="L14" s="218">
        <v>476.03</v>
      </c>
      <c r="M14" s="218">
        <v>0.95</v>
      </c>
      <c r="N14" s="218">
        <v>1.22</v>
      </c>
      <c r="O14" s="218">
        <v>0</v>
      </c>
      <c r="P14" s="218">
        <v>1.28</v>
      </c>
      <c r="Q14" s="218">
        <v>6.85</v>
      </c>
      <c r="R14" s="218">
        <v>6.36</v>
      </c>
      <c r="S14" s="218">
        <v>4.0599999999999996</v>
      </c>
      <c r="T14" s="218">
        <v>0</v>
      </c>
      <c r="U14" s="218">
        <v>1.79</v>
      </c>
      <c r="V14" s="218">
        <v>0.21</v>
      </c>
      <c r="W14" s="218">
        <v>11.34</v>
      </c>
      <c r="X14" s="218">
        <v>30.76</v>
      </c>
      <c r="Y14" s="218">
        <v>0</v>
      </c>
      <c r="Z14" s="218">
        <v>63.19</v>
      </c>
      <c r="AA14" s="218">
        <v>19.940000000000001</v>
      </c>
      <c r="AB14" s="218">
        <v>0</v>
      </c>
      <c r="AC14" s="218">
        <v>0.3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9.5</v>
      </c>
      <c r="D15" s="218">
        <v>1.77</v>
      </c>
      <c r="E15" s="218">
        <v>0</v>
      </c>
      <c r="F15" s="218">
        <v>0</v>
      </c>
      <c r="G15" s="218">
        <v>19.989999999999998</v>
      </c>
      <c r="H15" s="218">
        <v>0</v>
      </c>
      <c r="I15" s="218">
        <v>25.23</v>
      </c>
      <c r="J15" s="218">
        <v>1.68</v>
      </c>
      <c r="K15" s="218">
        <v>7.15</v>
      </c>
      <c r="L15" s="218">
        <v>476.03</v>
      </c>
      <c r="M15" s="218">
        <v>0.59</v>
      </c>
      <c r="N15" s="218">
        <v>1.22</v>
      </c>
      <c r="O15" s="218">
        <v>0</v>
      </c>
      <c r="P15" s="218">
        <v>1.28</v>
      </c>
      <c r="Q15" s="218">
        <v>6.85</v>
      </c>
      <c r="R15" s="218">
        <v>6.36</v>
      </c>
      <c r="S15" s="218">
        <v>4.0599999999999996</v>
      </c>
      <c r="T15" s="218">
        <v>0</v>
      </c>
      <c r="U15" s="218">
        <v>1.79</v>
      </c>
      <c r="V15" s="218">
        <v>0.21</v>
      </c>
      <c r="W15" s="218">
        <v>11.34</v>
      </c>
      <c r="X15" s="218">
        <v>30.76</v>
      </c>
      <c r="Y15" s="218">
        <v>0</v>
      </c>
      <c r="Z15" s="218">
        <v>63.19</v>
      </c>
      <c r="AA15" s="218">
        <v>19.940000000000001</v>
      </c>
      <c r="AB15" s="218">
        <v>0</v>
      </c>
      <c r="AC15" s="218">
        <v>0.3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9.5</v>
      </c>
      <c r="D16" s="218">
        <v>1.77</v>
      </c>
      <c r="E16" s="218">
        <v>0</v>
      </c>
      <c r="F16" s="218">
        <v>0</v>
      </c>
      <c r="G16" s="218">
        <v>19.989999999999998</v>
      </c>
      <c r="H16" s="218">
        <v>0</v>
      </c>
      <c r="I16" s="218">
        <v>25.23</v>
      </c>
      <c r="J16" s="218">
        <v>1.68</v>
      </c>
      <c r="K16" s="218">
        <v>7.15</v>
      </c>
      <c r="L16" s="218">
        <v>476.03</v>
      </c>
      <c r="M16" s="218">
        <v>0</v>
      </c>
      <c r="N16" s="218">
        <v>1.22</v>
      </c>
      <c r="O16" s="218">
        <v>0</v>
      </c>
      <c r="P16" s="218">
        <v>1.28</v>
      </c>
      <c r="Q16" s="218">
        <v>6.85</v>
      </c>
      <c r="R16" s="218">
        <v>6.36</v>
      </c>
      <c r="S16" s="218">
        <v>4.0599999999999996</v>
      </c>
      <c r="T16" s="218">
        <v>0</v>
      </c>
      <c r="U16" s="218">
        <v>1.79</v>
      </c>
      <c r="V16" s="218">
        <v>0.21</v>
      </c>
      <c r="W16" s="218">
        <v>11.34</v>
      </c>
      <c r="X16" s="218">
        <v>30.76</v>
      </c>
      <c r="Y16" s="218">
        <v>0</v>
      </c>
      <c r="Z16" s="218">
        <v>63.19</v>
      </c>
      <c r="AA16" s="218">
        <v>19.940000000000001</v>
      </c>
      <c r="AB16" s="218">
        <v>0</v>
      </c>
      <c r="AC16" s="218">
        <v>0.3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9.5</v>
      </c>
      <c r="D17" s="218">
        <v>1.77</v>
      </c>
      <c r="E17" s="218">
        <v>0</v>
      </c>
      <c r="F17" s="218">
        <v>0</v>
      </c>
      <c r="G17" s="218">
        <v>19.989999999999998</v>
      </c>
      <c r="H17" s="218">
        <v>0</v>
      </c>
      <c r="I17" s="218">
        <v>25.23</v>
      </c>
      <c r="J17" s="218">
        <v>1.68</v>
      </c>
      <c r="K17" s="218">
        <v>7.15</v>
      </c>
      <c r="L17" s="218">
        <v>476.03</v>
      </c>
      <c r="M17" s="218">
        <v>0</v>
      </c>
      <c r="N17" s="218">
        <v>1.22</v>
      </c>
      <c r="O17" s="218">
        <v>0</v>
      </c>
      <c r="P17" s="218">
        <v>1.28</v>
      </c>
      <c r="Q17" s="218">
        <v>6.85</v>
      </c>
      <c r="R17" s="218">
        <v>6.36</v>
      </c>
      <c r="S17" s="218">
        <v>4.0599999999999996</v>
      </c>
      <c r="T17" s="218">
        <v>0</v>
      </c>
      <c r="U17" s="218">
        <v>1.79</v>
      </c>
      <c r="V17" s="218">
        <v>0.21</v>
      </c>
      <c r="W17" s="218">
        <v>11.34</v>
      </c>
      <c r="X17" s="218">
        <v>30.76</v>
      </c>
      <c r="Y17" s="218">
        <v>0</v>
      </c>
      <c r="Z17" s="218">
        <v>63.19</v>
      </c>
      <c r="AA17" s="218">
        <v>19.940000000000001</v>
      </c>
      <c r="AB17" s="218">
        <v>0</v>
      </c>
      <c r="AC17" s="218">
        <v>0.3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9.5</v>
      </c>
      <c r="D18" s="218">
        <v>1.77</v>
      </c>
      <c r="E18" s="218">
        <v>0</v>
      </c>
      <c r="F18" s="218">
        <v>0</v>
      </c>
      <c r="G18" s="218">
        <v>19.989999999999998</v>
      </c>
      <c r="H18" s="218">
        <v>0</v>
      </c>
      <c r="I18" s="218">
        <v>25.23</v>
      </c>
      <c r="J18" s="218">
        <v>1.68</v>
      </c>
      <c r="K18" s="218">
        <v>7.15</v>
      </c>
      <c r="L18" s="218">
        <v>476.03</v>
      </c>
      <c r="M18" s="218">
        <v>0</v>
      </c>
      <c r="N18" s="218">
        <v>1.22</v>
      </c>
      <c r="O18" s="218">
        <v>0</v>
      </c>
      <c r="P18" s="218">
        <v>1.28</v>
      </c>
      <c r="Q18" s="218">
        <v>6.85</v>
      </c>
      <c r="R18" s="218">
        <v>6.36</v>
      </c>
      <c r="S18" s="218">
        <v>4.0599999999999996</v>
      </c>
      <c r="T18" s="218">
        <v>0</v>
      </c>
      <c r="U18" s="218">
        <v>1.79</v>
      </c>
      <c r="V18" s="218">
        <v>0.21</v>
      </c>
      <c r="W18" s="218">
        <v>11.34</v>
      </c>
      <c r="X18" s="218">
        <v>30.76</v>
      </c>
      <c r="Y18" s="218">
        <v>0</v>
      </c>
      <c r="Z18" s="218">
        <v>63.19</v>
      </c>
      <c r="AA18" s="218">
        <v>19.940000000000001</v>
      </c>
      <c r="AB18" s="218">
        <v>0</v>
      </c>
      <c r="AC18" s="218">
        <v>0.3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9.5</v>
      </c>
      <c r="D19" s="218">
        <v>1.77</v>
      </c>
      <c r="E19" s="218">
        <v>0</v>
      </c>
      <c r="F19" s="218">
        <v>0</v>
      </c>
      <c r="G19" s="218">
        <v>19.989999999999998</v>
      </c>
      <c r="H19" s="218">
        <v>0</v>
      </c>
      <c r="I19" s="218">
        <v>25.23</v>
      </c>
      <c r="J19" s="218">
        <v>1.68</v>
      </c>
      <c r="K19" s="218">
        <v>7.14</v>
      </c>
      <c r="L19" s="218">
        <v>476.03</v>
      </c>
      <c r="M19" s="218">
        <v>0.59</v>
      </c>
      <c r="N19" s="218">
        <v>1.22</v>
      </c>
      <c r="O19" s="218">
        <v>0</v>
      </c>
      <c r="P19" s="218">
        <v>1.28</v>
      </c>
      <c r="Q19" s="218">
        <v>6.85</v>
      </c>
      <c r="R19" s="218">
        <v>6.36</v>
      </c>
      <c r="S19" s="218">
        <v>4.0599999999999996</v>
      </c>
      <c r="T19" s="218">
        <v>0</v>
      </c>
      <c r="U19" s="218">
        <v>1.79</v>
      </c>
      <c r="V19" s="218">
        <v>0.21</v>
      </c>
      <c r="W19" s="218">
        <v>11.34</v>
      </c>
      <c r="X19" s="218">
        <v>30.76</v>
      </c>
      <c r="Y19" s="218">
        <v>0</v>
      </c>
      <c r="Z19" s="218">
        <v>63.19</v>
      </c>
      <c r="AA19" s="218">
        <v>19.940000000000001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9.5</v>
      </c>
      <c r="D20" s="218">
        <v>1.77</v>
      </c>
      <c r="E20" s="218">
        <v>0</v>
      </c>
      <c r="F20" s="218">
        <v>0</v>
      </c>
      <c r="G20" s="218">
        <v>19.989999999999998</v>
      </c>
      <c r="H20" s="218">
        <v>0</v>
      </c>
      <c r="I20" s="218">
        <v>25.23</v>
      </c>
      <c r="J20" s="218">
        <v>1.68</v>
      </c>
      <c r="K20" s="218">
        <v>7.14</v>
      </c>
      <c r="L20" s="218">
        <v>476.03</v>
      </c>
      <c r="M20" s="218">
        <v>0.59</v>
      </c>
      <c r="N20" s="218">
        <v>1.22</v>
      </c>
      <c r="O20" s="218">
        <v>0</v>
      </c>
      <c r="P20" s="218">
        <v>1.28</v>
      </c>
      <c r="Q20" s="218">
        <v>6.85</v>
      </c>
      <c r="R20" s="218">
        <v>6.36</v>
      </c>
      <c r="S20" s="218">
        <v>4.0599999999999996</v>
      </c>
      <c r="T20" s="218">
        <v>0</v>
      </c>
      <c r="U20" s="218">
        <v>1.79</v>
      </c>
      <c r="V20" s="218">
        <v>0.21</v>
      </c>
      <c r="W20" s="218">
        <v>11.34</v>
      </c>
      <c r="X20" s="218">
        <v>30.76</v>
      </c>
      <c r="Y20" s="218">
        <v>0</v>
      </c>
      <c r="Z20" s="218">
        <v>63.19</v>
      </c>
      <c r="AA20" s="218">
        <v>19.940000000000001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9.5</v>
      </c>
      <c r="D21" s="218">
        <v>1.77</v>
      </c>
      <c r="E21" s="218">
        <v>0</v>
      </c>
      <c r="F21" s="218">
        <v>0</v>
      </c>
      <c r="G21" s="218">
        <v>19.989999999999998</v>
      </c>
      <c r="H21" s="218">
        <v>0</v>
      </c>
      <c r="I21" s="218">
        <v>25.23</v>
      </c>
      <c r="J21" s="218">
        <v>1.68</v>
      </c>
      <c r="K21" s="218">
        <v>7.14</v>
      </c>
      <c r="L21" s="218">
        <v>476.03</v>
      </c>
      <c r="M21" s="218">
        <v>0</v>
      </c>
      <c r="N21" s="218">
        <v>1.22</v>
      </c>
      <c r="O21" s="218">
        <v>0</v>
      </c>
      <c r="P21" s="218">
        <v>1.4</v>
      </c>
      <c r="Q21" s="218">
        <v>6.85</v>
      </c>
      <c r="R21" s="218">
        <v>6.36</v>
      </c>
      <c r="S21" s="218">
        <v>4.0599999999999996</v>
      </c>
      <c r="T21" s="218">
        <v>0</v>
      </c>
      <c r="U21" s="218">
        <v>1.79</v>
      </c>
      <c r="V21" s="218">
        <v>0.21</v>
      </c>
      <c r="W21" s="218">
        <v>11.34</v>
      </c>
      <c r="X21" s="218">
        <v>30.76</v>
      </c>
      <c r="Y21" s="218">
        <v>0</v>
      </c>
      <c r="Z21" s="218">
        <v>63.19</v>
      </c>
      <c r="AA21" s="218">
        <v>19.940000000000001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9.5</v>
      </c>
      <c r="D22" s="218">
        <v>1.77</v>
      </c>
      <c r="E22" s="218">
        <v>0</v>
      </c>
      <c r="F22" s="218">
        <v>0</v>
      </c>
      <c r="G22" s="218">
        <v>19.989999999999998</v>
      </c>
      <c r="H22" s="218">
        <v>0</v>
      </c>
      <c r="I22" s="218">
        <v>25.23</v>
      </c>
      <c r="J22" s="218">
        <v>1.68</v>
      </c>
      <c r="K22" s="218">
        <v>7.14</v>
      </c>
      <c r="L22" s="218">
        <v>476.03</v>
      </c>
      <c r="M22" s="218">
        <v>0</v>
      </c>
      <c r="N22" s="218">
        <v>1.22</v>
      </c>
      <c r="O22" s="218">
        <v>0</v>
      </c>
      <c r="P22" s="218">
        <v>1.4</v>
      </c>
      <c r="Q22" s="218">
        <v>6.85</v>
      </c>
      <c r="R22" s="218">
        <v>6.36</v>
      </c>
      <c r="S22" s="218">
        <v>4.0599999999999996</v>
      </c>
      <c r="T22" s="218">
        <v>0</v>
      </c>
      <c r="U22" s="218">
        <v>1.79</v>
      </c>
      <c r="V22" s="218">
        <v>0.21</v>
      </c>
      <c r="W22" s="218">
        <v>11.34</v>
      </c>
      <c r="X22" s="218">
        <v>30.76</v>
      </c>
      <c r="Y22" s="218">
        <v>0</v>
      </c>
      <c r="Z22" s="218">
        <v>63.19</v>
      </c>
      <c r="AA22" s="218">
        <v>19.940000000000001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9.5</v>
      </c>
      <c r="D23" s="218">
        <v>1.77</v>
      </c>
      <c r="E23" s="218">
        <v>0</v>
      </c>
      <c r="F23" s="218">
        <v>0</v>
      </c>
      <c r="G23" s="218">
        <v>19.989999999999998</v>
      </c>
      <c r="H23" s="218">
        <v>0</v>
      </c>
      <c r="I23" s="218">
        <v>25.23</v>
      </c>
      <c r="J23" s="218">
        <v>1.68</v>
      </c>
      <c r="K23" s="218">
        <v>7.16</v>
      </c>
      <c r="L23" s="218">
        <v>476.03</v>
      </c>
      <c r="M23" s="218">
        <v>0.95</v>
      </c>
      <c r="N23" s="218">
        <v>1.22</v>
      </c>
      <c r="O23" s="218">
        <v>0</v>
      </c>
      <c r="P23" s="218">
        <v>1.4</v>
      </c>
      <c r="Q23" s="218">
        <v>6.85</v>
      </c>
      <c r="R23" s="218">
        <v>6.36</v>
      </c>
      <c r="S23" s="218">
        <v>4.08</v>
      </c>
      <c r="T23" s="218">
        <v>0</v>
      </c>
      <c r="U23" s="218">
        <v>1.79</v>
      </c>
      <c r="V23" s="218">
        <v>0.21</v>
      </c>
      <c r="W23" s="218">
        <v>11.34</v>
      </c>
      <c r="X23" s="218">
        <v>30.76</v>
      </c>
      <c r="Y23" s="218">
        <v>0</v>
      </c>
      <c r="Z23" s="218">
        <v>63.19</v>
      </c>
      <c r="AA23" s="218">
        <v>19.940000000000001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9.5</v>
      </c>
      <c r="D24" s="218">
        <v>1.77</v>
      </c>
      <c r="E24" s="218">
        <v>0</v>
      </c>
      <c r="F24" s="218">
        <v>0</v>
      </c>
      <c r="G24" s="218">
        <v>19.989999999999998</v>
      </c>
      <c r="H24" s="218">
        <v>0</v>
      </c>
      <c r="I24" s="218">
        <v>25.23</v>
      </c>
      <c r="J24" s="218">
        <v>1.68</v>
      </c>
      <c r="K24" s="218">
        <v>7.16</v>
      </c>
      <c r="L24" s="218">
        <v>476.03</v>
      </c>
      <c r="M24" s="218">
        <v>0.95</v>
      </c>
      <c r="N24" s="218">
        <v>1.22</v>
      </c>
      <c r="O24" s="218">
        <v>0</v>
      </c>
      <c r="P24" s="218">
        <v>1.4</v>
      </c>
      <c r="Q24" s="218">
        <v>6.85</v>
      </c>
      <c r="R24" s="218">
        <v>6.36</v>
      </c>
      <c r="S24" s="218">
        <v>4.08</v>
      </c>
      <c r="T24" s="218">
        <v>0</v>
      </c>
      <c r="U24" s="218">
        <v>1.79</v>
      </c>
      <c r="V24" s="218">
        <v>0.21</v>
      </c>
      <c r="W24" s="218">
        <v>11.34</v>
      </c>
      <c r="X24" s="218">
        <v>30.76</v>
      </c>
      <c r="Y24" s="218">
        <v>0</v>
      </c>
      <c r="Z24" s="218">
        <v>63.19</v>
      </c>
      <c r="AA24" s="218">
        <v>19.940000000000001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9.5</v>
      </c>
      <c r="D25" s="218">
        <v>1.77</v>
      </c>
      <c r="E25" s="218">
        <v>0</v>
      </c>
      <c r="F25" s="218">
        <v>0</v>
      </c>
      <c r="G25" s="218">
        <v>19.989999999999998</v>
      </c>
      <c r="H25" s="218">
        <v>0</v>
      </c>
      <c r="I25" s="218">
        <v>25.23</v>
      </c>
      <c r="J25" s="218">
        <v>1.68</v>
      </c>
      <c r="K25" s="218">
        <v>7.61</v>
      </c>
      <c r="L25" s="218">
        <v>476.03</v>
      </c>
      <c r="M25" s="218">
        <v>0.95</v>
      </c>
      <c r="N25" s="218">
        <v>1.22</v>
      </c>
      <c r="O25" s="218">
        <v>0</v>
      </c>
      <c r="P25" s="218">
        <v>1.4</v>
      </c>
      <c r="Q25" s="218">
        <v>6.85</v>
      </c>
      <c r="R25" s="218">
        <v>6.95</v>
      </c>
      <c r="S25" s="218">
        <v>4.7300000000000004</v>
      </c>
      <c r="T25" s="218">
        <v>0</v>
      </c>
      <c r="U25" s="218">
        <v>1.79</v>
      </c>
      <c r="V25" s="218">
        <v>0.21</v>
      </c>
      <c r="W25" s="218">
        <v>11.34</v>
      </c>
      <c r="X25" s="218">
        <v>30.76</v>
      </c>
      <c r="Y25" s="218">
        <v>0</v>
      </c>
      <c r="Z25" s="218">
        <v>63.19</v>
      </c>
      <c r="AA25" s="218">
        <v>19.940000000000001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9.5</v>
      </c>
      <c r="D26" s="218">
        <v>1.77</v>
      </c>
      <c r="E26" s="218">
        <v>0</v>
      </c>
      <c r="F26" s="218">
        <v>0</v>
      </c>
      <c r="G26" s="218">
        <v>19.989999999999998</v>
      </c>
      <c r="H26" s="218">
        <v>0</v>
      </c>
      <c r="I26" s="218">
        <v>25.23</v>
      </c>
      <c r="J26" s="218">
        <v>1.68</v>
      </c>
      <c r="K26" s="218">
        <v>7.61</v>
      </c>
      <c r="L26" s="218">
        <v>476.03</v>
      </c>
      <c r="M26" s="218">
        <v>0.95</v>
      </c>
      <c r="N26" s="218">
        <v>1.22</v>
      </c>
      <c r="O26" s="218">
        <v>0</v>
      </c>
      <c r="P26" s="218">
        <v>1.4</v>
      </c>
      <c r="Q26" s="218">
        <v>6.85</v>
      </c>
      <c r="R26" s="218">
        <v>6.95</v>
      </c>
      <c r="S26" s="218">
        <v>4.7300000000000004</v>
      </c>
      <c r="T26" s="218">
        <v>0</v>
      </c>
      <c r="U26" s="218">
        <v>1.79</v>
      </c>
      <c r="V26" s="218">
        <v>0.21</v>
      </c>
      <c r="W26" s="218">
        <v>11.34</v>
      </c>
      <c r="X26" s="218">
        <v>30.76</v>
      </c>
      <c r="Y26" s="218">
        <v>0</v>
      </c>
      <c r="Z26" s="218">
        <v>63.19</v>
      </c>
      <c r="AA26" s="218">
        <v>19.940000000000001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9.34</v>
      </c>
      <c r="D27" s="218">
        <v>1.77</v>
      </c>
      <c r="E27" s="218">
        <v>0</v>
      </c>
      <c r="F27" s="218">
        <v>0</v>
      </c>
      <c r="G27" s="218">
        <v>19.989999999999998</v>
      </c>
      <c r="H27" s="218">
        <v>0</v>
      </c>
      <c r="I27" s="218">
        <v>23.55</v>
      </c>
      <c r="J27" s="218">
        <v>1.68</v>
      </c>
      <c r="K27" s="218">
        <v>7.61</v>
      </c>
      <c r="L27" s="218">
        <v>476.03</v>
      </c>
      <c r="M27" s="218">
        <v>0.95</v>
      </c>
      <c r="N27" s="218">
        <v>1.22</v>
      </c>
      <c r="O27" s="218">
        <v>0</v>
      </c>
      <c r="P27" s="218">
        <v>1.4</v>
      </c>
      <c r="Q27" s="218">
        <v>6.85</v>
      </c>
      <c r="R27" s="218">
        <v>9.14</v>
      </c>
      <c r="S27" s="218">
        <v>4.7300000000000004</v>
      </c>
      <c r="T27" s="218">
        <v>0</v>
      </c>
      <c r="U27" s="218">
        <v>1.79</v>
      </c>
      <c r="V27" s="218">
        <v>0.21</v>
      </c>
      <c r="W27" s="218">
        <v>11.34</v>
      </c>
      <c r="X27" s="218">
        <v>30.76</v>
      </c>
      <c r="Y27" s="218">
        <v>0</v>
      </c>
      <c r="Z27" s="218">
        <v>63.19</v>
      </c>
      <c r="AA27" s="218">
        <v>19.940000000000001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9.34</v>
      </c>
      <c r="D28" s="218">
        <v>1.77</v>
      </c>
      <c r="E28" s="218">
        <v>0</v>
      </c>
      <c r="F28" s="218">
        <v>0</v>
      </c>
      <c r="G28" s="218">
        <v>19.989999999999998</v>
      </c>
      <c r="H28" s="218">
        <v>0</v>
      </c>
      <c r="I28" s="218">
        <v>23.55</v>
      </c>
      <c r="J28" s="218">
        <v>1.68</v>
      </c>
      <c r="K28" s="218">
        <v>7.61</v>
      </c>
      <c r="L28" s="218">
        <v>476.03</v>
      </c>
      <c r="M28" s="218">
        <v>0.95</v>
      </c>
      <c r="N28" s="218">
        <v>1.22</v>
      </c>
      <c r="O28" s="218">
        <v>0</v>
      </c>
      <c r="P28" s="218">
        <v>1.4</v>
      </c>
      <c r="Q28" s="218">
        <v>6.85</v>
      </c>
      <c r="R28" s="218">
        <v>9.14</v>
      </c>
      <c r="S28" s="218">
        <v>4.7300000000000004</v>
      </c>
      <c r="T28" s="218">
        <v>0</v>
      </c>
      <c r="U28" s="218">
        <v>1.79</v>
      </c>
      <c r="V28" s="218">
        <v>0.21</v>
      </c>
      <c r="W28" s="218">
        <v>11.34</v>
      </c>
      <c r="X28" s="218">
        <v>30.76</v>
      </c>
      <c r="Y28" s="218">
        <v>0</v>
      </c>
      <c r="Z28" s="218">
        <v>63.19</v>
      </c>
      <c r="AA28" s="218">
        <v>19.940000000000001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9.34</v>
      </c>
      <c r="D29" s="218">
        <v>1.77</v>
      </c>
      <c r="E29" s="218">
        <v>0</v>
      </c>
      <c r="F29" s="218">
        <v>0</v>
      </c>
      <c r="G29" s="218">
        <v>19.989999999999998</v>
      </c>
      <c r="H29" s="218">
        <v>0</v>
      </c>
      <c r="I29" s="218">
        <v>23.55</v>
      </c>
      <c r="J29" s="218">
        <v>1.68</v>
      </c>
      <c r="K29" s="218">
        <v>7.61</v>
      </c>
      <c r="L29" s="218">
        <v>476.03</v>
      </c>
      <c r="M29" s="218">
        <v>0.95</v>
      </c>
      <c r="N29" s="218">
        <v>1.22</v>
      </c>
      <c r="O29" s="218">
        <v>0</v>
      </c>
      <c r="P29" s="218">
        <v>1.4</v>
      </c>
      <c r="Q29" s="218">
        <v>6.85</v>
      </c>
      <c r="R29" s="218">
        <v>9.14</v>
      </c>
      <c r="S29" s="218">
        <v>4.7300000000000004</v>
      </c>
      <c r="T29" s="218">
        <v>0</v>
      </c>
      <c r="U29" s="218">
        <v>1.79</v>
      </c>
      <c r="V29" s="218">
        <v>0.21</v>
      </c>
      <c r="W29" s="218">
        <v>11.34</v>
      </c>
      <c r="X29" s="218">
        <v>30.76</v>
      </c>
      <c r="Y29" s="218">
        <v>0</v>
      </c>
      <c r="Z29" s="218">
        <v>63.19</v>
      </c>
      <c r="AA29" s="218">
        <v>19.940000000000001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9.34</v>
      </c>
      <c r="D30" s="218">
        <v>1.77</v>
      </c>
      <c r="E30" s="218">
        <v>0</v>
      </c>
      <c r="F30" s="218">
        <v>0</v>
      </c>
      <c r="G30" s="218">
        <v>19.989999999999998</v>
      </c>
      <c r="H30" s="218">
        <v>0</v>
      </c>
      <c r="I30" s="218">
        <v>23.55</v>
      </c>
      <c r="J30" s="218">
        <v>1.68</v>
      </c>
      <c r="K30" s="218">
        <v>7.61</v>
      </c>
      <c r="L30" s="218">
        <v>476.03</v>
      </c>
      <c r="M30" s="218">
        <v>0.95</v>
      </c>
      <c r="N30" s="218">
        <v>1.22</v>
      </c>
      <c r="O30" s="218">
        <v>0</v>
      </c>
      <c r="P30" s="218">
        <v>1.4</v>
      </c>
      <c r="Q30" s="218">
        <v>6.85</v>
      </c>
      <c r="R30" s="218">
        <v>8.4</v>
      </c>
      <c r="S30" s="218">
        <v>4.7300000000000004</v>
      </c>
      <c r="T30" s="218">
        <v>0</v>
      </c>
      <c r="U30" s="218">
        <v>1.79</v>
      </c>
      <c r="V30" s="218">
        <v>0.21</v>
      </c>
      <c r="W30" s="218">
        <v>11.34</v>
      </c>
      <c r="X30" s="218">
        <v>30.76</v>
      </c>
      <c r="Y30" s="218">
        <v>0</v>
      </c>
      <c r="Z30" s="218">
        <v>63.19</v>
      </c>
      <c r="AA30" s="218">
        <v>19.940000000000001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9.18</v>
      </c>
      <c r="D31" s="218">
        <v>1.77</v>
      </c>
      <c r="E31" s="218">
        <v>0</v>
      </c>
      <c r="F31" s="218">
        <v>0</v>
      </c>
      <c r="G31" s="218">
        <v>19.989999999999998</v>
      </c>
      <c r="H31" s="218">
        <v>0</v>
      </c>
      <c r="I31" s="218">
        <v>23.55</v>
      </c>
      <c r="J31" s="218">
        <v>1.68</v>
      </c>
      <c r="K31" s="218">
        <v>8.15</v>
      </c>
      <c r="L31" s="218">
        <v>476.03</v>
      </c>
      <c r="M31" s="218">
        <v>0.95</v>
      </c>
      <c r="N31" s="218">
        <v>1.22</v>
      </c>
      <c r="O31" s="218">
        <v>0</v>
      </c>
      <c r="P31" s="218">
        <v>1.4</v>
      </c>
      <c r="Q31" s="218">
        <v>6.85</v>
      </c>
      <c r="R31" s="218">
        <v>6.95</v>
      </c>
      <c r="S31" s="218">
        <v>4.7300000000000004</v>
      </c>
      <c r="T31" s="218">
        <v>0</v>
      </c>
      <c r="U31" s="218">
        <v>1.79</v>
      </c>
      <c r="V31" s="218">
        <v>4.43</v>
      </c>
      <c r="W31" s="218">
        <v>11.34</v>
      </c>
      <c r="X31" s="218">
        <v>30.76</v>
      </c>
      <c r="Y31" s="218">
        <v>0</v>
      </c>
      <c r="Z31" s="218">
        <v>63.19</v>
      </c>
      <c r="AA31" s="218">
        <v>19.940000000000001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9.18</v>
      </c>
      <c r="D32" s="218">
        <v>1.77</v>
      </c>
      <c r="E32" s="218">
        <v>0</v>
      </c>
      <c r="F32" s="218">
        <v>0</v>
      </c>
      <c r="G32" s="218">
        <v>19.989999999999998</v>
      </c>
      <c r="H32" s="218">
        <v>0</v>
      </c>
      <c r="I32" s="218">
        <v>23.55</v>
      </c>
      <c r="J32" s="218">
        <v>1.68</v>
      </c>
      <c r="K32" s="218">
        <v>8.15</v>
      </c>
      <c r="L32" s="218">
        <v>476.03</v>
      </c>
      <c r="M32" s="218">
        <v>0.95</v>
      </c>
      <c r="N32" s="218">
        <v>1.22</v>
      </c>
      <c r="O32" s="218">
        <v>0</v>
      </c>
      <c r="P32" s="218">
        <v>1.4</v>
      </c>
      <c r="Q32" s="218">
        <v>6.85</v>
      </c>
      <c r="R32" s="218">
        <v>6.95</v>
      </c>
      <c r="S32" s="218">
        <v>4.7300000000000004</v>
      </c>
      <c r="T32" s="218">
        <v>0</v>
      </c>
      <c r="U32" s="218">
        <v>1.79</v>
      </c>
      <c r="V32" s="218">
        <v>4.43</v>
      </c>
      <c r="W32" s="218">
        <v>11.34</v>
      </c>
      <c r="X32" s="218">
        <v>30.76</v>
      </c>
      <c r="Y32" s="218">
        <v>0</v>
      </c>
      <c r="Z32" s="218">
        <v>63.19</v>
      </c>
      <c r="AA32" s="218">
        <v>19.940000000000001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9.18</v>
      </c>
      <c r="D33" s="218">
        <v>1.77</v>
      </c>
      <c r="E33" s="218">
        <v>0</v>
      </c>
      <c r="F33" s="218">
        <v>0</v>
      </c>
      <c r="G33" s="218">
        <v>19.989999999999998</v>
      </c>
      <c r="H33" s="218">
        <v>0</v>
      </c>
      <c r="I33" s="218">
        <v>23.55</v>
      </c>
      <c r="J33" s="218">
        <v>1.68</v>
      </c>
      <c r="K33" s="218">
        <v>8.15</v>
      </c>
      <c r="L33" s="218">
        <v>476.03</v>
      </c>
      <c r="M33" s="218">
        <v>0.95</v>
      </c>
      <c r="N33" s="218">
        <v>1.22</v>
      </c>
      <c r="O33" s="218">
        <v>0</v>
      </c>
      <c r="P33" s="218">
        <v>1.4</v>
      </c>
      <c r="Q33" s="218">
        <v>6.85</v>
      </c>
      <c r="R33" s="218">
        <v>9.14</v>
      </c>
      <c r="S33" s="218">
        <v>5.7</v>
      </c>
      <c r="T33" s="218">
        <v>0</v>
      </c>
      <c r="U33" s="218">
        <v>1.79</v>
      </c>
      <c r="V33" s="218">
        <v>4.43</v>
      </c>
      <c r="W33" s="218">
        <v>11.34</v>
      </c>
      <c r="X33" s="218">
        <v>30.76</v>
      </c>
      <c r="Y33" s="218">
        <v>0</v>
      </c>
      <c r="Z33" s="218">
        <v>63.19</v>
      </c>
      <c r="AA33" s="218">
        <v>19.940000000000001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9.18</v>
      </c>
      <c r="D34" s="218">
        <v>1.77</v>
      </c>
      <c r="E34" s="218">
        <v>0</v>
      </c>
      <c r="F34" s="218">
        <v>0</v>
      </c>
      <c r="G34" s="218">
        <v>19.989999999999998</v>
      </c>
      <c r="H34" s="218">
        <v>0</v>
      </c>
      <c r="I34" s="218">
        <v>23.55</v>
      </c>
      <c r="J34" s="218">
        <v>1.68</v>
      </c>
      <c r="K34" s="218">
        <v>8.15</v>
      </c>
      <c r="L34" s="218">
        <v>476.03</v>
      </c>
      <c r="M34" s="218">
        <v>0.95</v>
      </c>
      <c r="N34" s="218">
        <v>1.22</v>
      </c>
      <c r="O34" s="218">
        <v>0</v>
      </c>
      <c r="P34" s="218">
        <v>1.4</v>
      </c>
      <c r="Q34" s="218">
        <v>6.85</v>
      </c>
      <c r="R34" s="218">
        <v>9.14</v>
      </c>
      <c r="S34" s="218">
        <v>5.7</v>
      </c>
      <c r="T34" s="218">
        <v>0</v>
      </c>
      <c r="U34" s="218">
        <v>1.79</v>
      </c>
      <c r="V34" s="218">
        <v>0.21</v>
      </c>
      <c r="W34" s="218">
        <v>11.34</v>
      </c>
      <c r="X34" s="218">
        <v>30.76</v>
      </c>
      <c r="Y34" s="218">
        <v>0</v>
      </c>
      <c r="Z34" s="218">
        <v>63.19</v>
      </c>
      <c r="AA34" s="218">
        <v>19.940000000000001</v>
      </c>
      <c r="AB34" s="218">
        <v>0</v>
      </c>
      <c r="AC34" s="218">
        <v>0.17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9.02</v>
      </c>
      <c r="D35" s="218">
        <v>1.77</v>
      </c>
      <c r="E35" s="218">
        <v>0</v>
      </c>
      <c r="F35" s="218">
        <v>0</v>
      </c>
      <c r="G35" s="218">
        <v>19.989999999999998</v>
      </c>
      <c r="H35" s="218">
        <v>0</v>
      </c>
      <c r="I35" s="218">
        <v>23.55</v>
      </c>
      <c r="J35" s="218">
        <v>1.68</v>
      </c>
      <c r="K35" s="218">
        <v>7.16</v>
      </c>
      <c r="L35" s="218">
        <v>476.03</v>
      </c>
      <c r="M35" s="218">
        <v>0.95</v>
      </c>
      <c r="N35" s="218">
        <v>1.22</v>
      </c>
      <c r="O35" s="218">
        <v>0</v>
      </c>
      <c r="P35" s="218">
        <v>1.4</v>
      </c>
      <c r="Q35" s="218">
        <v>6.85</v>
      </c>
      <c r="R35" s="218">
        <v>9.14</v>
      </c>
      <c r="S35" s="218">
        <v>4.25</v>
      </c>
      <c r="T35" s="218">
        <v>0</v>
      </c>
      <c r="U35" s="218">
        <v>1.79</v>
      </c>
      <c r="V35" s="218">
        <v>0.21</v>
      </c>
      <c r="W35" s="218">
        <v>11.34</v>
      </c>
      <c r="X35" s="218">
        <v>30.76</v>
      </c>
      <c r="Y35" s="218">
        <v>0</v>
      </c>
      <c r="Z35" s="218">
        <v>63.19</v>
      </c>
      <c r="AA35" s="218">
        <v>19.940000000000001</v>
      </c>
      <c r="AB35" s="218">
        <v>0</v>
      </c>
      <c r="AC35" s="218">
        <v>0.17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9.02</v>
      </c>
      <c r="D36" s="218">
        <v>1.77</v>
      </c>
      <c r="E36" s="218">
        <v>0</v>
      </c>
      <c r="F36" s="218">
        <v>0</v>
      </c>
      <c r="G36" s="218">
        <v>19.989999999999998</v>
      </c>
      <c r="H36" s="218">
        <v>0</v>
      </c>
      <c r="I36" s="218">
        <v>23.55</v>
      </c>
      <c r="J36" s="218">
        <v>1.68</v>
      </c>
      <c r="K36" s="218">
        <v>7.2</v>
      </c>
      <c r="L36" s="218">
        <v>476.03</v>
      </c>
      <c r="M36" s="218">
        <v>0.95</v>
      </c>
      <c r="N36" s="218">
        <v>1.22</v>
      </c>
      <c r="O36" s="218">
        <v>0</v>
      </c>
      <c r="P36" s="218">
        <v>1.4</v>
      </c>
      <c r="Q36" s="218">
        <v>6.85</v>
      </c>
      <c r="R36" s="218">
        <v>9.14</v>
      </c>
      <c r="S36" s="218">
        <v>4.25</v>
      </c>
      <c r="T36" s="218">
        <v>0</v>
      </c>
      <c r="U36" s="218">
        <v>1.79</v>
      </c>
      <c r="V36" s="218">
        <v>0.21</v>
      </c>
      <c r="W36" s="218">
        <v>11.34</v>
      </c>
      <c r="X36" s="218">
        <v>30.76</v>
      </c>
      <c r="Y36" s="218">
        <v>0</v>
      </c>
      <c r="Z36" s="218">
        <v>63.19</v>
      </c>
      <c r="AA36" s="218">
        <v>19.940000000000001</v>
      </c>
      <c r="AB36" s="218">
        <v>0</v>
      </c>
      <c r="AC36" s="218">
        <v>0.17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9.02</v>
      </c>
      <c r="D37" s="218">
        <v>1.77</v>
      </c>
      <c r="E37" s="218">
        <v>0</v>
      </c>
      <c r="F37" s="218">
        <v>0</v>
      </c>
      <c r="G37" s="218">
        <v>19.989999999999998</v>
      </c>
      <c r="H37" s="218">
        <v>0</v>
      </c>
      <c r="I37" s="218">
        <v>23.55</v>
      </c>
      <c r="J37" s="218">
        <v>1.68</v>
      </c>
      <c r="K37" s="218">
        <v>7.2</v>
      </c>
      <c r="L37" s="218">
        <v>476.03</v>
      </c>
      <c r="M37" s="218">
        <v>0.95</v>
      </c>
      <c r="N37" s="218">
        <v>1.22</v>
      </c>
      <c r="O37" s="218">
        <v>0</v>
      </c>
      <c r="P37" s="218">
        <v>1.4</v>
      </c>
      <c r="Q37" s="218">
        <v>6.85</v>
      </c>
      <c r="R37" s="218">
        <v>9.14</v>
      </c>
      <c r="S37" s="218">
        <v>4.25</v>
      </c>
      <c r="T37" s="218">
        <v>0</v>
      </c>
      <c r="U37" s="218">
        <v>1.79</v>
      </c>
      <c r="V37" s="218">
        <v>0.21</v>
      </c>
      <c r="W37" s="218">
        <v>11.34</v>
      </c>
      <c r="X37" s="218">
        <v>30.76</v>
      </c>
      <c r="Y37" s="218">
        <v>0</v>
      </c>
      <c r="Z37" s="218">
        <v>63.19</v>
      </c>
      <c r="AA37" s="218">
        <v>19.940000000000001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9.02</v>
      </c>
      <c r="D38" s="218">
        <v>1.77</v>
      </c>
      <c r="E38" s="218">
        <v>0</v>
      </c>
      <c r="F38" s="218">
        <v>0</v>
      </c>
      <c r="G38" s="218">
        <v>19.989999999999998</v>
      </c>
      <c r="H38" s="218">
        <v>0</v>
      </c>
      <c r="I38" s="218">
        <v>23.55</v>
      </c>
      <c r="J38" s="218">
        <v>1.68</v>
      </c>
      <c r="K38" s="218">
        <v>7.2</v>
      </c>
      <c r="L38" s="218">
        <v>476.03</v>
      </c>
      <c r="M38" s="218">
        <v>0.95</v>
      </c>
      <c r="N38" s="218">
        <v>1.22</v>
      </c>
      <c r="O38" s="218">
        <v>0</v>
      </c>
      <c r="P38" s="218">
        <v>1.4</v>
      </c>
      <c r="Q38" s="218">
        <v>6.85</v>
      </c>
      <c r="R38" s="218">
        <v>9.14</v>
      </c>
      <c r="S38" s="218">
        <v>4.25</v>
      </c>
      <c r="T38" s="218">
        <v>0</v>
      </c>
      <c r="U38" s="218">
        <v>1.79</v>
      </c>
      <c r="V38" s="218">
        <v>0.21</v>
      </c>
      <c r="W38" s="218">
        <v>11.34</v>
      </c>
      <c r="X38" s="218">
        <v>30.76</v>
      </c>
      <c r="Y38" s="218">
        <v>0</v>
      </c>
      <c r="Z38" s="218">
        <v>63.19</v>
      </c>
      <c r="AA38" s="218">
        <v>19.940000000000001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8.86</v>
      </c>
      <c r="D39" s="218">
        <v>1.77</v>
      </c>
      <c r="E39" s="218">
        <v>0</v>
      </c>
      <c r="F39" s="218">
        <v>0</v>
      </c>
      <c r="G39" s="218">
        <v>19.989999999999998</v>
      </c>
      <c r="H39" s="218">
        <v>0</v>
      </c>
      <c r="I39" s="218">
        <v>23.21</v>
      </c>
      <c r="J39" s="218">
        <v>1.68</v>
      </c>
      <c r="K39" s="218">
        <v>7.2</v>
      </c>
      <c r="L39" s="218">
        <v>476.03</v>
      </c>
      <c r="M39" s="218">
        <v>0.95</v>
      </c>
      <c r="N39" s="218">
        <v>1.22</v>
      </c>
      <c r="O39" s="218">
        <v>0</v>
      </c>
      <c r="P39" s="218">
        <v>1.4</v>
      </c>
      <c r="Q39" s="218">
        <v>6.85</v>
      </c>
      <c r="R39" s="218">
        <v>9.14</v>
      </c>
      <c r="S39" s="218">
        <v>4.25</v>
      </c>
      <c r="T39" s="218">
        <v>0</v>
      </c>
      <c r="U39" s="218">
        <v>1.79</v>
      </c>
      <c r="V39" s="218">
        <v>0.21</v>
      </c>
      <c r="W39" s="218">
        <v>11.34</v>
      </c>
      <c r="X39" s="218">
        <v>30.76</v>
      </c>
      <c r="Y39" s="218">
        <v>0</v>
      </c>
      <c r="Z39" s="218">
        <v>63.19</v>
      </c>
      <c r="AA39" s="218">
        <v>19.940000000000001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8.86</v>
      </c>
      <c r="D40" s="218">
        <v>1.77</v>
      </c>
      <c r="E40" s="218">
        <v>0</v>
      </c>
      <c r="F40" s="218">
        <v>0</v>
      </c>
      <c r="G40" s="218">
        <v>19.989999999999998</v>
      </c>
      <c r="H40" s="218">
        <v>0</v>
      </c>
      <c r="I40" s="218">
        <v>23.21</v>
      </c>
      <c r="J40" s="218">
        <v>1.68</v>
      </c>
      <c r="K40" s="218">
        <v>7.2</v>
      </c>
      <c r="L40" s="218">
        <v>476.03</v>
      </c>
      <c r="M40" s="218">
        <v>0.95</v>
      </c>
      <c r="N40" s="218">
        <v>1.22</v>
      </c>
      <c r="O40" s="218">
        <v>0</v>
      </c>
      <c r="P40" s="218">
        <v>1.4</v>
      </c>
      <c r="Q40" s="218">
        <v>6.85</v>
      </c>
      <c r="R40" s="218">
        <v>9.14</v>
      </c>
      <c r="S40" s="218">
        <v>4.25</v>
      </c>
      <c r="T40" s="218">
        <v>0</v>
      </c>
      <c r="U40" s="218">
        <v>1.79</v>
      </c>
      <c r="V40" s="218">
        <v>4.43</v>
      </c>
      <c r="W40" s="218">
        <v>11.34</v>
      </c>
      <c r="X40" s="218">
        <v>30.76</v>
      </c>
      <c r="Y40" s="218">
        <v>0</v>
      </c>
      <c r="Z40" s="218">
        <v>63.19</v>
      </c>
      <c r="AA40" s="218">
        <v>19.940000000000001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8.86</v>
      </c>
      <c r="D41" s="218">
        <v>1.77</v>
      </c>
      <c r="E41" s="218">
        <v>0</v>
      </c>
      <c r="F41" s="218">
        <v>0</v>
      </c>
      <c r="G41" s="218">
        <v>19.989999999999998</v>
      </c>
      <c r="H41" s="218">
        <v>0</v>
      </c>
      <c r="I41" s="218">
        <v>23.21</v>
      </c>
      <c r="J41" s="218">
        <v>1.68</v>
      </c>
      <c r="K41" s="218">
        <v>7.19</v>
      </c>
      <c r="L41" s="218">
        <v>476.03</v>
      </c>
      <c r="M41" s="218">
        <v>0.95</v>
      </c>
      <c r="N41" s="218">
        <v>1.22</v>
      </c>
      <c r="O41" s="218">
        <v>0</v>
      </c>
      <c r="P41" s="218">
        <v>1.4</v>
      </c>
      <c r="Q41" s="218">
        <v>6.85</v>
      </c>
      <c r="R41" s="218">
        <v>9.14</v>
      </c>
      <c r="S41" s="218">
        <v>4.25</v>
      </c>
      <c r="T41" s="218">
        <v>0</v>
      </c>
      <c r="U41" s="218">
        <v>1.79</v>
      </c>
      <c r="V41" s="218">
        <v>4.43</v>
      </c>
      <c r="W41" s="218">
        <v>11.34</v>
      </c>
      <c r="X41" s="218">
        <v>30.76</v>
      </c>
      <c r="Y41" s="218">
        <v>0</v>
      </c>
      <c r="Z41" s="218">
        <v>63.19</v>
      </c>
      <c r="AA41" s="218">
        <v>19.940000000000001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8.86</v>
      </c>
      <c r="D42" s="218">
        <v>1.77</v>
      </c>
      <c r="E42" s="218">
        <v>0</v>
      </c>
      <c r="F42" s="218">
        <v>0</v>
      </c>
      <c r="G42" s="218">
        <v>19.989999999999998</v>
      </c>
      <c r="H42" s="218">
        <v>0</v>
      </c>
      <c r="I42" s="218">
        <v>23.21</v>
      </c>
      <c r="J42" s="218">
        <v>1.68</v>
      </c>
      <c r="K42" s="218">
        <v>7.19</v>
      </c>
      <c r="L42" s="218">
        <v>476.03</v>
      </c>
      <c r="M42" s="218">
        <v>0.95</v>
      </c>
      <c r="N42" s="218">
        <v>1.22</v>
      </c>
      <c r="O42" s="218">
        <v>0</v>
      </c>
      <c r="P42" s="218">
        <v>1.4</v>
      </c>
      <c r="Q42" s="218">
        <v>6.85</v>
      </c>
      <c r="R42" s="218">
        <v>9.14</v>
      </c>
      <c r="S42" s="218">
        <v>4.25</v>
      </c>
      <c r="T42" s="218">
        <v>0</v>
      </c>
      <c r="U42" s="218">
        <v>1.79</v>
      </c>
      <c r="V42" s="218">
        <v>4.43</v>
      </c>
      <c r="W42" s="218">
        <v>11.34</v>
      </c>
      <c r="X42" s="218">
        <v>30.76</v>
      </c>
      <c r="Y42" s="218">
        <v>0</v>
      </c>
      <c r="Z42" s="218">
        <v>63.19</v>
      </c>
      <c r="AA42" s="218">
        <v>19.940000000000001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8.5399999999999991</v>
      </c>
      <c r="D43" s="218">
        <v>1.77</v>
      </c>
      <c r="E43" s="218">
        <v>0</v>
      </c>
      <c r="F43" s="218">
        <v>0</v>
      </c>
      <c r="G43" s="218">
        <v>19.989999999999998</v>
      </c>
      <c r="H43" s="218">
        <v>0</v>
      </c>
      <c r="I43" s="218">
        <v>23.21</v>
      </c>
      <c r="J43" s="218">
        <v>1.68</v>
      </c>
      <c r="K43" s="218">
        <v>7.19</v>
      </c>
      <c r="L43" s="218">
        <v>476.03</v>
      </c>
      <c r="M43" s="218">
        <v>0.95</v>
      </c>
      <c r="N43" s="218">
        <v>1.22</v>
      </c>
      <c r="O43" s="218">
        <v>0</v>
      </c>
      <c r="P43" s="218">
        <v>1.4</v>
      </c>
      <c r="Q43" s="218">
        <v>6.85</v>
      </c>
      <c r="R43" s="218">
        <v>9.27</v>
      </c>
      <c r="S43" s="218">
        <v>4.25</v>
      </c>
      <c r="T43" s="218">
        <v>0</v>
      </c>
      <c r="U43" s="218">
        <v>1.79</v>
      </c>
      <c r="V43" s="218">
        <v>4.5</v>
      </c>
      <c r="W43" s="218">
        <v>11.44</v>
      </c>
      <c r="X43" s="218">
        <v>9.8800000000000008</v>
      </c>
      <c r="Y43" s="218">
        <v>0</v>
      </c>
      <c r="Z43" s="218">
        <v>49.43</v>
      </c>
      <c r="AA43" s="218">
        <v>19.940000000000001</v>
      </c>
      <c r="AB43" s="218">
        <v>0</v>
      </c>
      <c r="AC43" s="218">
        <v>-0.3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8.5399999999999991</v>
      </c>
      <c r="D44" s="218">
        <v>1.77</v>
      </c>
      <c r="E44" s="218">
        <v>0</v>
      </c>
      <c r="F44" s="218">
        <v>0</v>
      </c>
      <c r="G44" s="218">
        <v>19.989999999999998</v>
      </c>
      <c r="H44" s="218">
        <v>0</v>
      </c>
      <c r="I44" s="218">
        <v>23.21</v>
      </c>
      <c r="J44" s="218">
        <v>1.68</v>
      </c>
      <c r="K44" s="218">
        <v>7.19</v>
      </c>
      <c r="L44" s="218">
        <v>476.03</v>
      </c>
      <c r="M44" s="218">
        <v>0.95</v>
      </c>
      <c r="N44" s="218">
        <v>1.22</v>
      </c>
      <c r="O44" s="218">
        <v>0</v>
      </c>
      <c r="P44" s="218">
        <v>1.4</v>
      </c>
      <c r="Q44" s="218">
        <v>6.85</v>
      </c>
      <c r="R44" s="218">
        <v>9.27</v>
      </c>
      <c r="S44" s="218">
        <v>4.25</v>
      </c>
      <c r="T44" s="218">
        <v>0</v>
      </c>
      <c r="U44" s="218">
        <v>1.79</v>
      </c>
      <c r="V44" s="218">
        <v>4.5</v>
      </c>
      <c r="W44" s="218">
        <v>11.44</v>
      </c>
      <c r="X44" s="218">
        <v>2.73</v>
      </c>
      <c r="Y44" s="218">
        <v>0</v>
      </c>
      <c r="Z44" s="218">
        <v>2.6</v>
      </c>
      <c r="AA44" s="218">
        <v>19.940000000000001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8.5399999999999991</v>
      </c>
      <c r="D45" s="218">
        <v>1.77</v>
      </c>
      <c r="E45" s="218">
        <v>0</v>
      </c>
      <c r="F45" s="218">
        <v>0</v>
      </c>
      <c r="G45" s="218">
        <v>19.989999999999998</v>
      </c>
      <c r="H45" s="218">
        <v>0</v>
      </c>
      <c r="I45" s="218">
        <v>23.21</v>
      </c>
      <c r="J45" s="218">
        <v>1.68</v>
      </c>
      <c r="K45" s="218">
        <v>7.19</v>
      </c>
      <c r="L45" s="218">
        <v>476.03</v>
      </c>
      <c r="M45" s="218">
        <v>0.95</v>
      </c>
      <c r="N45" s="218">
        <v>1.22</v>
      </c>
      <c r="O45" s="218">
        <v>0</v>
      </c>
      <c r="P45" s="218">
        <v>1.4</v>
      </c>
      <c r="Q45" s="218">
        <v>6.85</v>
      </c>
      <c r="R45" s="218">
        <v>9.27</v>
      </c>
      <c r="S45" s="218">
        <v>4.25</v>
      </c>
      <c r="T45" s="218">
        <v>0</v>
      </c>
      <c r="U45" s="218">
        <v>1.79</v>
      </c>
      <c r="V45" s="218">
        <v>4.43</v>
      </c>
      <c r="W45" s="218">
        <v>11.44</v>
      </c>
      <c r="X45" s="218">
        <v>30.76</v>
      </c>
      <c r="Y45" s="218">
        <v>0</v>
      </c>
      <c r="Z45" s="218">
        <v>63.19</v>
      </c>
      <c r="AA45" s="218">
        <v>19.940000000000001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8.5399999999999991</v>
      </c>
      <c r="D46" s="218">
        <v>1.77</v>
      </c>
      <c r="E46" s="218">
        <v>0</v>
      </c>
      <c r="F46" s="218">
        <v>0</v>
      </c>
      <c r="G46" s="218">
        <v>19.989999999999998</v>
      </c>
      <c r="H46" s="218">
        <v>0</v>
      </c>
      <c r="I46" s="218">
        <v>23.21</v>
      </c>
      <c r="J46" s="218">
        <v>1.68</v>
      </c>
      <c r="K46" s="218">
        <v>7.19</v>
      </c>
      <c r="L46" s="218">
        <v>476.03</v>
      </c>
      <c r="M46" s="218">
        <v>0.95</v>
      </c>
      <c r="N46" s="218">
        <v>1.22</v>
      </c>
      <c r="O46" s="218">
        <v>0</v>
      </c>
      <c r="P46" s="218">
        <v>1.4</v>
      </c>
      <c r="Q46" s="218">
        <v>6.85</v>
      </c>
      <c r="R46" s="218">
        <v>9.27</v>
      </c>
      <c r="S46" s="218">
        <v>4.25</v>
      </c>
      <c r="T46" s="218">
        <v>0</v>
      </c>
      <c r="U46" s="218">
        <v>1.79</v>
      </c>
      <c r="V46" s="218">
        <v>4.43</v>
      </c>
      <c r="W46" s="218">
        <v>11.44</v>
      </c>
      <c r="X46" s="218">
        <v>30.76</v>
      </c>
      <c r="Y46" s="218">
        <v>0</v>
      </c>
      <c r="Z46" s="218">
        <v>63.19</v>
      </c>
      <c r="AA46" s="218">
        <v>19.940000000000001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8.5399999999999991</v>
      </c>
      <c r="D47" s="218">
        <v>1.77</v>
      </c>
      <c r="E47" s="218">
        <v>0</v>
      </c>
      <c r="F47" s="218">
        <v>0</v>
      </c>
      <c r="G47" s="218">
        <v>19.989999999999998</v>
      </c>
      <c r="H47" s="218">
        <v>0</v>
      </c>
      <c r="I47" s="218">
        <v>23.21</v>
      </c>
      <c r="J47" s="218">
        <v>1.68</v>
      </c>
      <c r="K47" s="218">
        <v>7.19</v>
      </c>
      <c r="L47" s="218">
        <v>476.03</v>
      </c>
      <c r="M47" s="218">
        <v>0.95</v>
      </c>
      <c r="N47" s="218">
        <v>1.22</v>
      </c>
      <c r="O47" s="218">
        <v>0</v>
      </c>
      <c r="P47" s="218">
        <v>1.4</v>
      </c>
      <c r="Q47" s="218">
        <v>6.85</v>
      </c>
      <c r="R47" s="218">
        <v>9.27</v>
      </c>
      <c r="S47" s="218">
        <v>4.25</v>
      </c>
      <c r="T47" s="218">
        <v>0</v>
      </c>
      <c r="U47" s="218">
        <v>1.79</v>
      </c>
      <c r="V47" s="218">
        <v>4.43</v>
      </c>
      <c r="W47" s="218">
        <v>11.44</v>
      </c>
      <c r="X47" s="218">
        <v>30.76</v>
      </c>
      <c r="Y47" s="218">
        <v>0</v>
      </c>
      <c r="Z47" s="218">
        <v>63.19</v>
      </c>
      <c r="AA47" s="218">
        <v>19.940000000000001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8.5399999999999991</v>
      </c>
      <c r="D48" s="218">
        <v>1.77</v>
      </c>
      <c r="E48" s="218">
        <v>0</v>
      </c>
      <c r="F48" s="218">
        <v>0</v>
      </c>
      <c r="G48" s="218">
        <v>19.989999999999998</v>
      </c>
      <c r="H48" s="218">
        <v>0</v>
      </c>
      <c r="I48" s="218">
        <v>23.21</v>
      </c>
      <c r="J48" s="218">
        <v>1.68</v>
      </c>
      <c r="K48" s="218">
        <v>7.19</v>
      </c>
      <c r="L48" s="218">
        <v>476.03</v>
      </c>
      <c r="M48" s="218">
        <v>0.95</v>
      </c>
      <c r="N48" s="218">
        <v>1.22</v>
      </c>
      <c r="O48" s="218">
        <v>0</v>
      </c>
      <c r="P48" s="218">
        <v>1.4</v>
      </c>
      <c r="Q48" s="218">
        <v>6.85</v>
      </c>
      <c r="R48" s="218">
        <v>9.27</v>
      </c>
      <c r="S48" s="218">
        <v>4.25</v>
      </c>
      <c r="T48" s="218">
        <v>0</v>
      </c>
      <c r="U48" s="218">
        <v>1.79</v>
      </c>
      <c r="V48" s="218">
        <v>4.43</v>
      </c>
      <c r="W48" s="218">
        <v>11.44</v>
      </c>
      <c r="X48" s="218">
        <v>30.76</v>
      </c>
      <c r="Y48" s="218">
        <v>0</v>
      </c>
      <c r="Z48" s="218">
        <v>63.19</v>
      </c>
      <c r="AA48" s="218">
        <v>19.940000000000001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8.5399999999999991</v>
      </c>
      <c r="D49" s="218">
        <v>1.77</v>
      </c>
      <c r="E49" s="218">
        <v>0</v>
      </c>
      <c r="F49" s="218">
        <v>0</v>
      </c>
      <c r="G49" s="218">
        <v>19.989999999999998</v>
      </c>
      <c r="H49" s="218">
        <v>0</v>
      </c>
      <c r="I49" s="218">
        <v>23.21</v>
      </c>
      <c r="J49" s="218">
        <v>1.68</v>
      </c>
      <c r="K49" s="218">
        <v>7.19</v>
      </c>
      <c r="L49" s="218">
        <v>476.03</v>
      </c>
      <c r="M49" s="218">
        <v>0.95</v>
      </c>
      <c r="N49" s="218">
        <v>1.22</v>
      </c>
      <c r="O49" s="218">
        <v>0</v>
      </c>
      <c r="P49" s="218">
        <v>1.4</v>
      </c>
      <c r="Q49" s="218">
        <v>6.85</v>
      </c>
      <c r="R49" s="218">
        <v>6.45</v>
      </c>
      <c r="S49" s="218">
        <v>4.25</v>
      </c>
      <c r="T49" s="218">
        <v>0</v>
      </c>
      <c r="U49" s="218">
        <v>1.79</v>
      </c>
      <c r="V49" s="218">
        <v>4.43</v>
      </c>
      <c r="W49" s="218">
        <v>11.44</v>
      </c>
      <c r="X49" s="218">
        <v>30.76</v>
      </c>
      <c r="Y49" s="218">
        <v>0</v>
      </c>
      <c r="Z49" s="218">
        <v>63.19</v>
      </c>
      <c r="AA49" s="218">
        <v>19.940000000000001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8.5399999999999991</v>
      </c>
      <c r="D50" s="218">
        <v>1.77</v>
      </c>
      <c r="E50" s="218">
        <v>0</v>
      </c>
      <c r="F50" s="218">
        <v>0</v>
      </c>
      <c r="G50" s="218">
        <v>19.989999999999998</v>
      </c>
      <c r="H50" s="218">
        <v>0</v>
      </c>
      <c r="I50" s="218">
        <v>23.21</v>
      </c>
      <c r="J50" s="218">
        <v>1.68</v>
      </c>
      <c r="K50" s="218">
        <v>7.19</v>
      </c>
      <c r="L50" s="218">
        <v>476.03</v>
      </c>
      <c r="M50" s="218">
        <v>0.95</v>
      </c>
      <c r="N50" s="218">
        <v>1.22</v>
      </c>
      <c r="O50" s="218">
        <v>0</v>
      </c>
      <c r="P50" s="218">
        <v>1.4</v>
      </c>
      <c r="Q50" s="218">
        <v>6.85</v>
      </c>
      <c r="R50" s="218">
        <v>6.45</v>
      </c>
      <c r="S50" s="218">
        <v>4.2300000000000004</v>
      </c>
      <c r="T50" s="218">
        <v>0</v>
      </c>
      <c r="U50" s="218">
        <v>1.79</v>
      </c>
      <c r="V50" s="218">
        <v>4.43</v>
      </c>
      <c r="W50" s="218">
        <v>11.44</v>
      </c>
      <c r="X50" s="218">
        <v>30.76</v>
      </c>
      <c r="Y50" s="218">
        <v>0</v>
      </c>
      <c r="Z50" s="218">
        <v>63.19</v>
      </c>
      <c r="AA50" s="218">
        <v>19.940000000000001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8.5399999999999991</v>
      </c>
      <c r="D51" s="218">
        <v>1.77</v>
      </c>
      <c r="E51" s="218">
        <v>0</v>
      </c>
      <c r="F51" s="218">
        <v>0</v>
      </c>
      <c r="G51" s="218">
        <v>19.989999999999998</v>
      </c>
      <c r="H51" s="218">
        <v>0</v>
      </c>
      <c r="I51" s="218">
        <v>23.38</v>
      </c>
      <c r="J51" s="218">
        <v>1.68</v>
      </c>
      <c r="K51" s="218">
        <v>7.19</v>
      </c>
      <c r="L51" s="218">
        <v>476.03</v>
      </c>
      <c r="M51" s="218">
        <v>0.95</v>
      </c>
      <c r="N51" s="218">
        <v>1.22</v>
      </c>
      <c r="O51" s="218">
        <v>0</v>
      </c>
      <c r="P51" s="218">
        <v>6</v>
      </c>
      <c r="Q51" s="218">
        <v>6.85</v>
      </c>
      <c r="R51" s="218">
        <v>6.45</v>
      </c>
      <c r="S51" s="218">
        <v>4.2300000000000004</v>
      </c>
      <c r="T51" s="218">
        <v>0</v>
      </c>
      <c r="U51" s="218">
        <v>1.79</v>
      </c>
      <c r="V51" s="218">
        <v>4.43</v>
      </c>
      <c r="W51" s="218">
        <v>11.44</v>
      </c>
      <c r="X51" s="218">
        <v>30.76</v>
      </c>
      <c r="Y51" s="218">
        <v>0</v>
      </c>
      <c r="Z51" s="218">
        <v>63.19</v>
      </c>
      <c r="AA51" s="218">
        <v>19.940000000000001</v>
      </c>
      <c r="AB51" s="218">
        <v>0</v>
      </c>
      <c r="AC51" s="218">
        <v>-0.3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8.5399999999999991</v>
      </c>
      <c r="D52" s="218">
        <v>1.77</v>
      </c>
      <c r="E52" s="218">
        <v>0</v>
      </c>
      <c r="F52" s="218">
        <v>0</v>
      </c>
      <c r="G52" s="218">
        <v>19.989999999999998</v>
      </c>
      <c r="H52" s="218">
        <v>0</v>
      </c>
      <c r="I52" s="218">
        <v>23.38</v>
      </c>
      <c r="J52" s="218">
        <v>1.68</v>
      </c>
      <c r="K52" s="218">
        <v>7.19</v>
      </c>
      <c r="L52" s="218">
        <v>476.03</v>
      </c>
      <c r="M52" s="218">
        <v>0.95</v>
      </c>
      <c r="N52" s="218">
        <v>1.22</v>
      </c>
      <c r="O52" s="218">
        <v>0</v>
      </c>
      <c r="P52" s="218">
        <v>7.15</v>
      </c>
      <c r="Q52" s="218">
        <v>6.85</v>
      </c>
      <c r="R52" s="218">
        <v>6.45</v>
      </c>
      <c r="S52" s="218">
        <v>4.2300000000000004</v>
      </c>
      <c r="T52" s="218">
        <v>0</v>
      </c>
      <c r="U52" s="218">
        <v>1.79</v>
      </c>
      <c r="V52" s="218">
        <v>4.43</v>
      </c>
      <c r="W52" s="218">
        <v>11.44</v>
      </c>
      <c r="X52" s="218">
        <v>30.76</v>
      </c>
      <c r="Y52" s="218">
        <v>0</v>
      </c>
      <c r="Z52" s="218">
        <v>63.19</v>
      </c>
      <c r="AA52" s="218">
        <v>19.940000000000001</v>
      </c>
      <c r="AB52" s="218">
        <v>0</v>
      </c>
      <c r="AC52" s="218">
        <v>-0.3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8.5399999999999991</v>
      </c>
      <c r="D53" s="218">
        <v>1.77</v>
      </c>
      <c r="E53" s="218">
        <v>0</v>
      </c>
      <c r="F53" s="218">
        <v>0</v>
      </c>
      <c r="G53" s="218">
        <v>19.989999999999998</v>
      </c>
      <c r="H53" s="218">
        <v>0</v>
      </c>
      <c r="I53" s="218">
        <v>25.23</v>
      </c>
      <c r="J53" s="218">
        <v>1.68</v>
      </c>
      <c r="K53" s="218">
        <v>7.19</v>
      </c>
      <c r="L53" s="218">
        <v>476.03</v>
      </c>
      <c r="M53" s="218">
        <v>0.95</v>
      </c>
      <c r="N53" s="218">
        <v>1.22</v>
      </c>
      <c r="O53" s="218">
        <v>0</v>
      </c>
      <c r="P53" s="218">
        <v>1.29</v>
      </c>
      <c r="Q53" s="218">
        <v>6.85</v>
      </c>
      <c r="R53" s="218">
        <v>6.45</v>
      </c>
      <c r="S53" s="218">
        <v>4.2300000000000004</v>
      </c>
      <c r="T53" s="218">
        <v>0</v>
      </c>
      <c r="U53" s="218">
        <v>1.79</v>
      </c>
      <c r="V53" s="218">
        <v>4.43</v>
      </c>
      <c r="W53" s="218">
        <v>11.44</v>
      </c>
      <c r="X53" s="218">
        <v>30.76</v>
      </c>
      <c r="Y53" s="218">
        <v>0</v>
      </c>
      <c r="Z53" s="218">
        <v>63.19</v>
      </c>
      <c r="AA53" s="218">
        <v>19.940000000000001</v>
      </c>
      <c r="AB53" s="218">
        <v>0</v>
      </c>
      <c r="AC53" s="218">
        <v>-0.3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8.5399999999999991</v>
      </c>
      <c r="D54" s="218">
        <v>1.77</v>
      </c>
      <c r="E54" s="218">
        <v>0</v>
      </c>
      <c r="F54" s="218">
        <v>0</v>
      </c>
      <c r="G54" s="218">
        <v>19.989999999999998</v>
      </c>
      <c r="H54" s="218">
        <v>0</v>
      </c>
      <c r="I54" s="218">
        <v>25.23</v>
      </c>
      <c r="J54" s="218">
        <v>1.68</v>
      </c>
      <c r="K54" s="218">
        <v>7.19</v>
      </c>
      <c r="L54" s="218">
        <v>476.03</v>
      </c>
      <c r="M54" s="218">
        <v>0.31</v>
      </c>
      <c r="N54" s="218">
        <v>1.22</v>
      </c>
      <c r="O54" s="218">
        <v>0</v>
      </c>
      <c r="P54" s="218">
        <v>1.29</v>
      </c>
      <c r="Q54" s="218">
        <v>6.85</v>
      </c>
      <c r="R54" s="218">
        <v>6.45</v>
      </c>
      <c r="S54" s="218">
        <v>4.2300000000000004</v>
      </c>
      <c r="T54" s="218">
        <v>0</v>
      </c>
      <c r="U54" s="218">
        <v>1.79</v>
      </c>
      <c r="V54" s="218">
        <v>4.43</v>
      </c>
      <c r="W54" s="218">
        <v>11.44</v>
      </c>
      <c r="X54" s="218">
        <v>30.76</v>
      </c>
      <c r="Y54" s="218">
        <v>0</v>
      </c>
      <c r="Z54" s="218">
        <v>63.19</v>
      </c>
      <c r="AA54" s="218">
        <v>19.940000000000001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8.5399999999999991</v>
      </c>
      <c r="D55" s="218">
        <v>1.77</v>
      </c>
      <c r="E55" s="218">
        <v>0</v>
      </c>
      <c r="F55" s="218">
        <v>0</v>
      </c>
      <c r="G55" s="218">
        <v>19.989999999999998</v>
      </c>
      <c r="H55" s="218">
        <v>0</v>
      </c>
      <c r="I55" s="218">
        <v>25.23</v>
      </c>
      <c r="J55" s="218">
        <v>1.68</v>
      </c>
      <c r="K55" s="218">
        <v>7.19</v>
      </c>
      <c r="L55" s="218">
        <v>476.03</v>
      </c>
      <c r="M55" s="218">
        <v>0.31</v>
      </c>
      <c r="N55" s="218">
        <v>1.22</v>
      </c>
      <c r="O55" s="218">
        <v>0</v>
      </c>
      <c r="P55" s="218">
        <v>3.59</v>
      </c>
      <c r="Q55" s="218">
        <v>6.85</v>
      </c>
      <c r="R55" s="218">
        <v>6.45</v>
      </c>
      <c r="S55" s="218">
        <v>4.2300000000000004</v>
      </c>
      <c r="T55" s="218">
        <v>0</v>
      </c>
      <c r="U55" s="218">
        <v>1.79</v>
      </c>
      <c r="V55" s="218">
        <v>4.43</v>
      </c>
      <c r="W55" s="218">
        <v>11.44</v>
      </c>
      <c r="X55" s="218">
        <v>30.76</v>
      </c>
      <c r="Y55" s="218">
        <v>0</v>
      </c>
      <c r="Z55" s="218">
        <v>63.19</v>
      </c>
      <c r="AA55" s="218">
        <v>19.940000000000001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8.5399999999999991</v>
      </c>
      <c r="D56" s="218">
        <v>1.77</v>
      </c>
      <c r="E56" s="218">
        <v>0</v>
      </c>
      <c r="F56" s="218">
        <v>0</v>
      </c>
      <c r="G56" s="218">
        <v>19.989999999999998</v>
      </c>
      <c r="H56" s="218">
        <v>0</v>
      </c>
      <c r="I56" s="218">
        <v>25.23</v>
      </c>
      <c r="J56" s="218">
        <v>1.68</v>
      </c>
      <c r="K56" s="218">
        <v>7.19</v>
      </c>
      <c r="L56" s="218">
        <v>476.03</v>
      </c>
      <c r="M56" s="218">
        <v>0</v>
      </c>
      <c r="N56" s="218">
        <v>1.22</v>
      </c>
      <c r="O56" s="218">
        <v>0</v>
      </c>
      <c r="P56" s="218">
        <v>3.59</v>
      </c>
      <c r="Q56" s="218">
        <v>6.85</v>
      </c>
      <c r="R56" s="218">
        <v>6.45</v>
      </c>
      <c r="S56" s="218">
        <v>4.2300000000000004</v>
      </c>
      <c r="T56" s="218">
        <v>0</v>
      </c>
      <c r="U56" s="218">
        <v>1.79</v>
      </c>
      <c r="V56" s="218">
        <v>4.43</v>
      </c>
      <c r="W56" s="218">
        <v>11.44</v>
      </c>
      <c r="X56" s="218">
        <v>30.76</v>
      </c>
      <c r="Y56" s="218">
        <v>0</v>
      </c>
      <c r="Z56" s="218">
        <v>63.19</v>
      </c>
      <c r="AA56" s="218">
        <v>19.940000000000001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8.5399999999999991</v>
      </c>
      <c r="D57" s="218">
        <v>1.77</v>
      </c>
      <c r="E57" s="218">
        <v>0</v>
      </c>
      <c r="F57" s="218">
        <v>0</v>
      </c>
      <c r="G57" s="218">
        <v>19.989999999999998</v>
      </c>
      <c r="H57" s="218">
        <v>0</v>
      </c>
      <c r="I57" s="218">
        <v>25.23</v>
      </c>
      <c r="J57" s="218">
        <v>1.68</v>
      </c>
      <c r="K57" s="218">
        <v>7.17</v>
      </c>
      <c r="L57" s="218">
        <v>476.03</v>
      </c>
      <c r="M57" s="218">
        <v>0</v>
      </c>
      <c r="N57" s="218">
        <v>1.21</v>
      </c>
      <c r="O57" s="218">
        <v>0</v>
      </c>
      <c r="P57" s="218">
        <v>4.74</v>
      </c>
      <c r="Q57" s="218">
        <v>6.85</v>
      </c>
      <c r="R57" s="218">
        <v>6.7</v>
      </c>
      <c r="S57" s="218">
        <v>4.05</v>
      </c>
      <c r="T57" s="218">
        <v>0</v>
      </c>
      <c r="U57" s="218">
        <v>1.79</v>
      </c>
      <c r="V57" s="218">
        <v>6.36</v>
      </c>
      <c r="W57" s="218">
        <v>13.27</v>
      </c>
      <c r="X57" s="218">
        <v>31.25</v>
      </c>
      <c r="Y57" s="218">
        <v>0</v>
      </c>
      <c r="Z57" s="218">
        <v>63.26</v>
      </c>
      <c r="AA57" s="218">
        <v>19.940000000000001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8.5399999999999991</v>
      </c>
      <c r="D58" s="218">
        <v>1.77</v>
      </c>
      <c r="E58" s="218">
        <v>0</v>
      </c>
      <c r="F58" s="218">
        <v>0</v>
      </c>
      <c r="G58" s="218">
        <v>19.989999999999998</v>
      </c>
      <c r="H58" s="218">
        <v>0</v>
      </c>
      <c r="I58" s="218">
        <v>25.23</v>
      </c>
      <c r="J58" s="218">
        <v>1.68</v>
      </c>
      <c r="K58" s="218">
        <v>7.17</v>
      </c>
      <c r="L58" s="218">
        <v>476.03</v>
      </c>
      <c r="M58" s="218">
        <v>0</v>
      </c>
      <c r="N58" s="218">
        <v>1.21</v>
      </c>
      <c r="O58" s="218">
        <v>0</v>
      </c>
      <c r="P58" s="218">
        <v>4.74</v>
      </c>
      <c r="Q58" s="218">
        <v>6.85</v>
      </c>
      <c r="R58" s="218">
        <v>6.7</v>
      </c>
      <c r="S58" s="218">
        <v>4.05</v>
      </c>
      <c r="T58" s="218">
        <v>0</v>
      </c>
      <c r="U58" s="218">
        <v>1.79</v>
      </c>
      <c r="V58" s="218">
        <v>6.36</v>
      </c>
      <c r="W58" s="218">
        <v>13.27</v>
      </c>
      <c r="X58" s="218">
        <v>35.6</v>
      </c>
      <c r="Y58" s="218">
        <v>0</v>
      </c>
      <c r="Z58" s="218">
        <v>63.19</v>
      </c>
      <c r="AA58" s="218">
        <v>19.940000000000001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8.5399999999999991</v>
      </c>
      <c r="D59" s="218">
        <v>1.77</v>
      </c>
      <c r="E59" s="218">
        <v>0</v>
      </c>
      <c r="F59" s="218">
        <v>0</v>
      </c>
      <c r="G59" s="218">
        <v>19.989999999999998</v>
      </c>
      <c r="H59" s="218">
        <v>0</v>
      </c>
      <c r="I59" s="218">
        <v>25.23</v>
      </c>
      <c r="J59" s="218">
        <v>1.68</v>
      </c>
      <c r="K59" s="218">
        <v>7.39</v>
      </c>
      <c r="L59" s="218">
        <v>476.03</v>
      </c>
      <c r="M59" s="218">
        <v>0</v>
      </c>
      <c r="N59" s="218">
        <v>1.21</v>
      </c>
      <c r="O59" s="218">
        <v>0</v>
      </c>
      <c r="P59" s="218">
        <v>4.74</v>
      </c>
      <c r="Q59" s="218">
        <v>6.85</v>
      </c>
      <c r="R59" s="218">
        <v>6.7</v>
      </c>
      <c r="S59" s="218">
        <v>4.05</v>
      </c>
      <c r="T59" s="218">
        <v>0</v>
      </c>
      <c r="U59" s="218">
        <v>1.79</v>
      </c>
      <c r="V59" s="218">
        <v>6.36</v>
      </c>
      <c r="W59" s="218">
        <v>13.27</v>
      </c>
      <c r="X59" s="218">
        <v>35.6</v>
      </c>
      <c r="Y59" s="218">
        <v>0</v>
      </c>
      <c r="Z59" s="218">
        <v>63.19</v>
      </c>
      <c r="AA59" s="218">
        <v>19.940000000000001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8.5399999999999991</v>
      </c>
      <c r="D60" s="218">
        <v>1.77</v>
      </c>
      <c r="E60" s="218">
        <v>0</v>
      </c>
      <c r="F60" s="218">
        <v>0</v>
      </c>
      <c r="G60" s="218">
        <v>19.989999999999998</v>
      </c>
      <c r="H60" s="218">
        <v>0</v>
      </c>
      <c r="I60" s="218">
        <v>25.23</v>
      </c>
      <c r="J60" s="218">
        <v>1.68</v>
      </c>
      <c r="K60" s="218">
        <v>7.37</v>
      </c>
      <c r="L60" s="218">
        <v>476.03</v>
      </c>
      <c r="M60" s="218">
        <v>0</v>
      </c>
      <c r="N60" s="218">
        <v>1.21</v>
      </c>
      <c r="O60" s="218">
        <v>0</v>
      </c>
      <c r="P60" s="218">
        <v>4.74</v>
      </c>
      <c r="Q60" s="218">
        <v>6.85</v>
      </c>
      <c r="R60" s="218">
        <v>6.7</v>
      </c>
      <c r="S60" s="218">
        <v>4.05</v>
      </c>
      <c r="T60" s="218">
        <v>0</v>
      </c>
      <c r="U60" s="218">
        <v>1.79</v>
      </c>
      <c r="V60" s="218">
        <v>6.36</v>
      </c>
      <c r="W60" s="218">
        <v>13.27</v>
      </c>
      <c r="X60" s="218">
        <v>35.6</v>
      </c>
      <c r="Y60" s="218">
        <v>0</v>
      </c>
      <c r="Z60" s="218">
        <v>63.19</v>
      </c>
      <c r="AA60" s="218">
        <v>19.940000000000001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8.5399999999999991</v>
      </c>
      <c r="D61" s="218">
        <v>1.77</v>
      </c>
      <c r="E61" s="218">
        <v>0</v>
      </c>
      <c r="F61" s="218">
        <v>0</v>
      </c>
      <c r="G61" s="218">
        <v>19.989999999999998</v>
      </c>
      <c r="H61" s="218">
        <v>0</v>
      </c>
      <c r="I61" s="218">
        <v>25.23</v>
      </c>
      <c r="J61" s="218">
        <v>1.68</v>
      </c>
      <c r="K61" s="218">
        <v>7.38</v>
      </c>
      <c r="L61" s="218">
        <v>476.03</v>
      </c>
      <c r="M61" s="218">
        <v>0</v>
      </c>
      <c r="N61" s="218">
        <v>1.21</v>
      </c>
      <c r="O61" s="218">
        <v>0</v>
      </c>
      <c r="P61" s="218">
        <v>4.74</v>
      </c>
      <c r="Q61" s="218">
        <v>6.85</v>
      </c>
      <c r="R61" s="218">
        <v>6.47</v>
      </c>
      <c r="S61" s="218">
        <v>4.05</v>
      </c>
      <c r="T61" s="218">
        <v>0</v>
      </c>
      <c r="U61" s="218">
        <v>1.79</v>
      </c>
      <c r="V61" s="218">
        <v>6.36</v>
      </c>
      <c r="W61" s="218">
        <v>13.27</v>
      </c>
      <c r="X61" s="218">
        <v>35.6</v>
      </c>
      <c r="Y61" s="218">
        <v>0</v>
      </c>
      <c r="Z61" s="218">
        <v>63.19</v>
      </c>
      <c r="AA61" s="218">
        <v>19.940000000000001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8.5399999999999991</v>
      </c>
      <c r="D62" s="218">
        <v>1.77</v>
      </c>
      <c r="E62" s="218">
        <v>0</v>
      </c>
      <c r="F62" s="218">
        <v>0</v>
      </c>
      <c r="G62" s="218">
        <v>19.989999999999998</v>
      </c>
      <c r="H62" s="218">
        <v>0</v>
      </c>
      <c r="I62" s="218">
        <v>25.23</v>
      </c>
      <c r="J62" s="218">
        <v>1.68</v>
      </c>
      <c r="K62" s="218">
        <v>9.4</v>
      </c>
      <c r="L62" s="218">
        <v>476.03</v>
      </c>
      <c r="M62" s="218">
        <v>0</v>
      </c>
      <c r="N62" s="218">
        <v>1.21</v>
      </c>
      <c r="O62" s="218">
        <v>0</v>
      </c>
      <c r="P62" s="218">
        <v>4.74</v>
      </c>
      <c r="Q62" s="218">
        <v>6.85</v>
      </c>
      <c r="R62" s="218">
        <v>6.47</v>
      </c>
      <c r="S62" s="218">
        <v>4.05</v>
      </c>
      <c r="T62" s="218">
        <v>0</v>
      </c>
      <c r="U62" s="218">
        <v>1.79</v>
      </c>
      <c r="V62" s="218">
        <v>6.36</v>
      </c>
      <c r="W62" s="218">
        <v>13.27</v>
      </c>
      <c r="X62" s="218">
        <v>35.6</v>
      </c>
      <c r="Y62" s="218">
        <v>0</v>
      </c>
      <c r="Z62" s="218">
        <v>63.19</v>
      </c>
      <c r="AA62" s="218">
        <v>19.940000000000001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8.5399999999999991</v>
      </c>
      <c r="D63" s="218">
        <v>1.77</v>
      </c>
      <c r="E63" s="218">
        <v>0</v>
      </c>
      <c r="F63" s="218">
        <v>0</v>
      </c>
      <c r="G63" s="218">
        <v>19.989999999999998</v>
      </c>
      <c r="H63" s="218">
        <v>0</v>
      </c>
      <c r="I63" s="218">
        <v>25.23</v>
      </c>
      <c r="J63" s="218">
        <v>1.68</v>
      </c>
      <c r="K63" s="218">
        <v>9.4</v>
      </c>
      <c r="L63" s="218">
        <v>476.03</v>
      </c>
      <c r="M63" s="218">
        <v>0.95</v>
      </c>
      <c r="N63" s="218">
        <v>1.22</v>
      </c>
      <c r="O63" s="218">
        <v>0</v>
      </c>
      <c r="P63" s="218">
        <v>3.89</v>
      </c>
      <c r="Q63" s="218">
        <v>6.85</v>
      </c>
      <c r="R63" s="218">
        <v>6.47</v>
      </c>
      <c r="S63" s="218">
        <v>4.05</v>
      </c>
      <c r="T63" s="218">
        <v>0</v>
      </c>
      <c r="U63" s="218">
        <v>1.79</v>
      </c>
      <c r="V63" s="218">
        <v>6.36</v>
      </c>
      <c r="W63" s="218">
        <v>13.27</v>
      </c>
      <c r="X63" s="218">
        <v>35.6</v>
      </c>
      <c r="Y63" s="218">
        <v>0</v>
      </c>
      <c r="Z63" s="218">
        <v>63.19</v>
      </c>
      <c r="AA63" s="218">
        <v>19.940000000000001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8.5399999999999991</v>
      </c>
      <c r="D64" s="218">
        <v>1.77</v>
      </c>
      <c r="E64" s="218">
        <v>0</v>
      </c>
      <c r="F64" s="218">
        <v>0</v>
      </c>
      <c r="G64" s="218">
        <v>19.989999999999998</v>
      </c>
      <c r="H64" s="218">
        <v>0</v>
      </c>
      <c r="I64" s="218">
        <v>25.23</v>
      </c>
      <c r="J64" s="218">
        <v>1.68</v>
      </c>
      <c r="K64" s="218">
        <v>9.4</v>
      </c>
      <c r="L64" s="218">
        <v>476.03</v>
      </c>
      <c r="M64" s="218">
        <v>0.95</v>
      </c>
      <c r="N64" s="218">
        <v>1.22</v>
      </c>
      <c r="O64" s="218">
        <v>0</v>
      </c>
      <c r="P64" s="218">
        <v>3.89</v>
      </c>
      <c r="Q64" s="218">
        <v>6.85</v>
      </c>
      <c r="R64" s="218">
        <v>6.47</v>
      </c>
      <c r="S64" s="218">
        <v>4.05</v>
      </c>
      <c r="T64" s="218">
        <v>0</v>
      </c>
      <c r="U64" s="218">
        <v>1.79</v>
      </c>
      <c r="V64" s="218">
        <v>6.36</v>
      </c>
      <c r="W64" s="218">
        <v>13.27</v>
      </c>
      <c r="X64" s="218">
        <v>35.6</v>
      </c>
      <c r="Y64" s="218">
        <v>0</v>
      </c>
      <c r="Z64" s="218">
        <v>63.19</v>
      </c>
      <c r="AA64" s="218">
        <v>19.940000000000001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8.5399999999999991</v>
      </c>
      <c r="D65" s="218">
        <v>1.77</v>
      </c>
      <c r="E65" s="218">
        <v>0</v>
      </c>
      <c r="F65" s="218">
        <v>0</v>
      </c>
      <c r="G65" s="218">
        <v>19.989999999999998</v>
      </c>
      <c r="H65" s="218">
        <v>0</v>
      </c>
      <c r="I65" s="218">
        <v>25.23</v>
      </c>
      <c r="J65" s="218">
        <v>1.68</v>
      </c>
      <c r="K65" s="218">
        <v>9.4</v>
      </c>
      <c r="L65" s="218">
        <v>476.03</v>
      </c>
      <c r="M65" s="218">
        <v>0.95</v>
      </c>
      <c r="N65" s="218">
        <v>1.21</v>
      </c>
      <c r="O65" s="218">
        <v>0</v>
      </c>
      <c r="P65" s="218">
        <v>0</v>
      </c>
      <c r="Q65" s="218">
        <v>6.85</v>
      </c>
      <c r="R65" s="218">
        <v>6.47</v>
      </c>
      <c r="S65" s="218">
        <v>4.05</v>
      </c>
      <c r="T65" s="218">
        <v>0</v>
      </c>
      <c r="U65" s="218">
        <v>1.79</v>
      </c>
      <c r="V65" s="218">
        <v>6.36</v>
      </c>
      <c r="W65" s="218">
        <v>13.27</v>
      </c>
      <c r="X65" s="218">
        <v>35.6</v>
      </c>
      <c r="Y65" s="218">
        <v>0</v>
      </c>
      <c r="Z65" s="218">
        <v>63.19</v>
      </c>
      <c r="AA65" s="218">
        <v>19.940000000000001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8.5399999999999991</v>
      </c>
      <c r="D66" s="218">
        <v>1.77</v>
      </c>
      <c r="E66" s="218">
        <v>0</v>
      </c>
      <c r="F66" s="218">
        <v>0</v>
      </c>
      <c r="G66" s="218">
        <v>19.989999999999998</v>
      </c>
      <c r="H66" s="218">
        <v>0</v>
      </c>
      <c r="I66" s="218">
        <v>25.23</v>
      </c>
      <c r="J66" s="218">
        <v>1.68</v>
      </c>
      <c r="K66" s="218">
        <v>9.4</v>
      </c>
      <c r="L66" s="218">
        <v>476.03</v>
      </c>
      <c r="M66" s="218">
        <v>0.95</v>
      </c>
      <c r="N66" s="218">
        <v>1.21</v>
      </c>
      <c r="O66" s="218">
        <v>0</v>
      </c>
      <c r="P66" s="218">
        <v>1.06</v>
      </c>
      <c r="Q66" s="218">
        <v>6.85</v>
      </c>
      <c r="R66" s="218">
        <v>6.47</v>
      </c>
      <c r="S66" s="218">
        <v>4.05</v>
      </c>
      <c r="T66" s="218">
        <v>0</v>
      </c>
      <c r="U66" s="218">
        <v>1.79</v>
      </c>
      <c r="V66" s="218">
        <v>6.36</v>
      </c>
      <c r="W66" s="218">
        <v>13.27</v>
      </c>
      <c r="X66" s="218">
        <v>35.6</v>
      </c>
      <c r="Y66" s="218">
        <v>0</v>
      </c>
      <c r="Z66" s="218">
        <v>63.19</v>
      </c>
      <c r="AA66" s="218">
        <v>19.940000000000001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8.5399999999999991</v>
      </c>
      <c r="D67" s="218">
        <v>1.77</v>
      </c>
      <c r="E67" s="218">
        <v>0</v>
      </c>
      <c r="F67" s="218">
        <v>0</v>
      </c>
      <c r="G67" s="218">
        <v>19.989999999999998</v>
      </c>
      <c r="H67" s="218">
        <v>0</v>
      </c>
      <c r="I67" s="218">
        <v>25.23</v>
      </c>
      <c r="J67" s="218">
        <v>1.68</v>
      </c>
      <c r="K67" s="218">
        <v>9.4</v>
      </c>
      <c r="L67" s="218">
        <v>476.03</v>
      </c>
      <c r="M67" s="218">
        <v>0.95</v>
      </c>
      <c r="N67" s="218">
        <v>1.21</v>
      </c>
      <c r="O67" s="218">
        <v>0</v>
      </c>
      <c r="P67" s="218">
        <v>1.06</v>
      </c>
      <c r="Q67" s="218">
        <v>6.85</v>
      </c>
      <c r="R67" s="218">
        <v>6.47</v>
      </c>
      <c r="S67" s="218">
        <v>4.05</v>
      </c>
      <c r="T67" s="218">
        <v>0</v>
      </c>
      <c r="U67" s="218">
        <v>1.79</v>
      </c>
      <c r="V67" s="218">
        <v>6.36</v>
      </c>
      <c r="W67" s="218">
        <v>13.27</v>
      </c>
      <c r="X67" s="218">
        <v>35.6</v>
      </c>
      <c r="Y67" s="218">
        <v>0</v>
      </c>
      <c r="Z67" s="218">
        <v>63.19</v>
      </c>
      <c r="AA67" s="218">
        <v>19.940000000000001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8.5399999999999991</v>
      </c>
      <c r="D68" s="218">
        <v>1.77</v>
      </c>
      <c r="E68" s="218">
        <v>0</v>
      </c>
      <c r="F68" s="218">
        <v>0</v>
      </c>
      <c r="G68" s="218">
        <v>19.989999999999998</v>
      </c>
      <c r="H68" s="218">
        <v>0</v>
      </c>
      <c r="I68" s="218">
        <v>25.23</v>
      </c>
      <c r="J68" s="218">
        <v>1.68</v>
      </c>
      <c r="K68" s="218">
        <v>9.4</v>
      </c>
      <c r="L68" s="218">
        <v>476.03</v>
      </c>
      <c r="M68" s="218">
        <v>0.95</v>
      </c>
      <c r="N68" s="218">
        <v>1.21</v>
      </c>
      <c r="O68" s="218">
        <v>0</v>
      </c>
      <c r="P68" s="218">
        <v>1.06</v>
      </c>
      <c r="Q68" s="218">
        <v>6.85</v>
      </c>
      <c r="R68" s="218">
        <v>6.47</v>
      </c>
      <c r="S68" s="218">
        <v>4.05</v>
      </c>
      <c r="T68" s="218">
        <v>0</v>
      </c>
      <c r="U68" s="218">
        <v>1.79</v>
      </c>
      <c r="V68" s="218">
        <v>6.36</v>
      </c>
      <c r="W68" s="218">
        <v>13.27</v>
      </c>
      <c r="X68" s="218">
        <v>1.52</v>
      </c>
      <c r="Y68" s="218">
        <v>0</v>
      </c>
      <c r="Z68" s="218">
        <v>63.19</v>
      </c>
      <c r="AA68" s="218">
        <v>19.940000000000001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8.5399999999999991</v>
      </c>
      <c r="D69" s="218">
        <v>1.77</v>
      </c>
      <c r="E69" s="218">
        <v>0</v>
      </c>
      <c r="F69" s="218">
        <v>0</v>
      </c>
      <c r="G69" s="218">
        <v>19.989999999999998</v>
      </c>
      <c r="H69" s="218">
        <v>0</v>
      </c>
      <c r="I69" s="218">
        <v>25.23</v>
      </c>
      <c r="J69" s="218">
        <v>1.68</v>
      </c>
      <c r="K69" s="218">
        <v>9.4</v>
      </c>
      <c r="L69" s="218">
        <v>476.03</v>
      </c>
      <c r="M69" s="218">
        <v>0.95</v>
      </c>
      <c r="N69" s="218">
        <v>1.21</v>
      </c>
      <c r="O69" s="218">
        <v>0</v>
      </c>
      <c r="P69" s="218">
        <v>1.06</v>
      </c>
      <c r="Q69" s="218">
        <v>6.85</v>
      </c>
      <c r="R69" s="218">
        <v>6.47</v>
      </c>
      <c r="S69" s="218">
        <v>4.05</v>
      </c>
      <c r="T69" s="218">
        <v>0</v>
      </c>
      <c r="U69" s="218">
        <v>1.79</v>
      </c>
      <c r="V69" s="218">
        <v>6.36</v>
      </c>
      <c r="W69" s="218">
        <v>13.27</v>
      </c>
      <c r="X69" s="218">
        <v>1.52</v>
      </c>
      <c r="Y69" s="218">
        <v>0</v>
      </c>
      <c r="Z69" s="218">
        <v>63.19</v>
      </c>
      <c r="AA69" s="218">
        <v>19.940000000000001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8.5399999999999991</v>
      </c>
      <c r="D70" s="218">
        <v>1.77</v>
      </c>
      <c r="E70" s="218">
        <v>0</v>
      </c>
      <c r="F70" s="218">
        <v>0</v>
      </c>
      <c r="G70" s="218">
        <v>19.989999999999998</v>
      </c>
      <c r="H70" s="218">
        <v>0</v>
      </c>
      <c r="I70" s="218">
        <v>25.23</v>
      </c>
      <c r="J70" s="218">
        <v>1.68</v>
      </c>
      <c r="K70" s="218">
        <v>9.4</v>
      </c>
      <c r="L70" s="218">
        <v>476.03</v>
      </c>
      <c r="M70" s="218">
        <v>0.95</v>
      </c>
      <c r="N70" s="218">
        <v>1.21</v>
      </c>
      <c r="O70" s="218">
        <v>0</v>
      </c>
      <c r="P70" s="218">
        <v>1.06</v>
      </c>
      <c r="Q70" s="218">
        <v>6.85</v>
      </c>
      <c r="R70" s="218">
        <v>6.47</v>
      </c>
      <c r="S70" s="218">
        <v>4.05</v>
      </c>
      <c r="T70" s="218">
        <v>0</v>
      </c>
      <c r="U70" s="218">
        <v>1.79</v>
      </c>
      <c r="V70" s="218">
        <v>6.36</v>
      </c>
      <c r="W70" s="218">
        <v>13.27</v>
      </c>
      <c r="X70" s="218">
        <v>35.6</v>
      </c>
      <c r="Y70" s="218">
        <v>0</v>
      </c>
      <c r="Z70" s="218">
        <v>63.19</v>
      </c>
      <c r="AA70" s="218">
        <v>19.940000000000001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8.5399999999999991</v>
      </c>
      <c r="D71" s="218">
        <v>1.77</v>
      </c>
      <c r="E71" s="218">
        <v>0</v>
      </c>
      <c r="F71" s="218">
        <v>0</v>
      </c>
      <c r="G71" s="218">
        <v>19.989999999999998</v>
      </c>
      <c r="H71" s="218">
        <v>0</v>
      </c>
      <c r="I71" s="218">
        <v>25.23</v>
      </c>
      <c r="J71" s="218">
        <v>1.68</v>
      </c>
      <c r="K71" s="218">
        <v>9.4</v>
      </c>
      <c r="L71" s="218">
        <v>476.03</v>
      </c>
      <c r="M71" s="218">
        <v>1.3</v>
      </c>
      <c r="N71" s="218">
        <v>1.21</v>
      </c>
      <c r="O71" s="218">
        <v>0</v>
      </c>
      <c r="P71" s="218">
        <v>1.25</v>
      </c>
      <c r="Q71" s="218">
        <v>6.85</v>
      </c>
      <c r="R71" s="218">
        <v>6.47</v>
      </c>
      <c r="S71" s="218">
        <v>4.05</v>
      </c>
      <c r="T71" s="218">
        <v>0</v>
      </c>
      <c r="U71" s="218">
        <v>1.79</v>
      </c>
      <c r="V71" s="218">
        <v>6.36</v>
      </c>
      <c r="W71" s="218">
        <v>13.27</v>
      </c>
      <c r="X71" s="218">
        <v>14.77</v>
      </c>
      <c r="Y71" s="218">
        <v>0</v>
      </c>
      <c r="Z71" s="218">
        <v>63.19</v>
      </c>
      <c r="AA71" s="218">
        <v>19.940000000000001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10.89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8.5399999999999991</v>
      </c>
      <c r="D72" s="218">
        <v>1.77</v>
      </c>
      <c r="E72" s="218">
        <v>0</v>
      </c>
      <c r="F72" s="218">
        <v>0</v>
      </c>
      <c r="G72" s="218">
        <v>19.989999999999998</v>
      </c>
      <c r="H72" s="218">
        <v>0</v>
      </c>
      <c r="I72" s="218">
        <v>25.23</v>
      </c>
      <c r="J72" s="218">
        <v>1.68</v>
      </c>
      <c r="K72" s="218">
        <v>9.4</v>
      </c>
      <c r="L72" s="218">
        <v>476.03</v>
      </c>
      <c r="M72" s="218">
        <v>0.95</v>
      </c>
      <c r="N72" s="218">
        <v>1.21</v>
      </c>
      <c r="O72" s="218">
        <v>0</v>
      </c>
      <c r="P72" s="218">
        <v>1.06</v>
      </c>
      <c r="Q72" s="218">
        <v>6.85</v>
      </c>
      <c r="R72" s="218">
        <v>6.47</v>
      </c>
      <c r="S72" s="218">
        <v>4.05</v>
      </c>
      <c r="T72" s="218">
        <v>0</v>
      </c>
      <c r="U72" s="218">
        <v>1.79</v>
      </c>
      <c r="V72" s="218">
        <v>6.36</v>
      </c>
      <c r="W72" s="218">
        <v>13.27</v>
      </c>
      <c r="X72" s="218">
        <v>1.22</v>
      </c>
      <c r="Y72" s="218">
        <v>0</v>
      </c>
      <c r="Z72" s="218">
        <v>63.19</v>
      </c>
      <c r="AA72" s="218">
        <v>19.940000000000001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10.89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8.5399999999999991</v>
      </c>
      <c r="D73" s="218">
        <v>1.77</v>
      </c>
      <c r="E73" s="218">
        <v>0</v>
      </c>
      <c r="F73" s="218">
        <v>0</v>
      </c>
      <c r="G73" s="218">
        <v>19.989999999999998</v>
      </c>
      <c r="H73" s="218">
        <v>0</v>
      </c>
      <c r="I73" s="218">
        <v>25.23</v>
      </c>
      <c r="J73" s="218">
        <v>1.68</v>
      </c>
      <c r="K73" s="218">
        <v>9.4</v>
      </c>
      <c r="L73" s="218">
        <v>476.03</v>
      </c>
      <c r="M73" s="218">
        <v>0.95</v>
      </c>
      <c r="N73" s="218">
        <v>1.21</v>
      </c>
      <c r="O73" s="218">
        <v>0</v>
      </c>
      <c r="P73" s="218">
        <v>1.06</v>
      </c>
      <c r="Q73" s="218">
        <v>6.85</v>
      </c>
      <c r="R73" s="218">
        <v>6.78</v>
      </c>
      <c r="S73" s="218">
        <v>4.05</v>
      </c>
      <c r="T73" s="218">
        <v>0</v>
      </c>
      <c r="U73" s="218">
        <v>1.79</v>
      </c>
      <c r="V73" s="218">
        <v>6.36</v>
      </c>
      <c r="W73" s="218">
        <v>13.27</v>
      </c>
      <c r="X73" s="218">
        <v>35.6</v>
      </c>
      <c r="Y73" s="218">
        <v>0</v>
      </c>
      <c r="Z73" s="218">
        <v>63.19</v>
      </c>
      <c r="AA73" s="218">
        <v>19.940000000000001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10.89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8.5399999999999991</v>
      </c>
      <c r="D74" s="218">
        <v>1.77</v>
      </c>
      <c r="E74" s="218">
        <v>0</v>
      </c>
      <c r="F74" s="218">
        <v>0</v>
      </c>
      <c r="G74" s="218">
        <v>19.989999999999998</v>
      </c>
      <c r="H74" s="218">
        <v>0</v>
      </c>
      <c r="I74" s="218">
        <v>25.23</v>
      </c>
      <c r="J74" s="218">
        <v>1.68</v>
      </c>
      <c r="K74" s="218">
        <v>9.4</v>
      </c>
      <c r="L74" s="218">
        <v>476.03</v>
      </c>
      <c r="M74" s="218">
        <v>0.95</v>
      </c>
      <c r="N74" s="218">
        <v>1.21</v>
      </c>
      <c r="O74" s="218">
        <v>0</v>
      </c>
      <c r="P74" s="218">
        <v>1.06</v>
      </c>
      <c r="Q74" s="218">
        <v>6.85</v>
      </c>
      <c r="R74" s="218">
        <v>6.78</v>
      </c>
      <c r="S74" s="218">
        <v>4.05</v>
      </c>
      <c r="T74" s="218">
        <v>0</v>
      </c>
      <c r="U74" s="218">
        <v>1.79</v>
      </c>
      <c r="V74" s="218">
        <v>6.36</v>
      </c>
      <c r="W74" s="218">
        <v>13.27</v>
      </c>
      <c r="X74" s="218">
        <v>35.6</v>
      </c>
      <c r="Y74" s="218">
        <v>0</v>
      </c>
      <c r="Z74" s="218">
        <v>63.19</v>
      </c>
      <c r="AA74" s="218">
        <v>19.940000000000001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10.89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8.6999999999999993</v>
      </c>
      <c r="D75" s="218">
        <v>1.77</v>
      </c>
      <c r="E75" s="218">
        <v>0</v>
      </c>
      <c r="F75" s="218">
        <v>0</v>
      </c>
      <c r="G75" s="218">
        <v>19.989999999999998</v>
      </c>
      <c r="H75" s="218">
        <v>0</v>
      </c>
      <c r="I75" s="218">
        <v>25.23</v>
      </c>
      <c r="J75" s="218">
        <v>1.68</v>
      </c>
      <c r="K75" s="218">
        <v>9.4</v>
      </c>
      <c r="L75" s="218">
        <v>476.03</v>
      </c>
      <c r="M75" s="218">
        <v>0.95</v>
      </c>
      <c r="N75" s="218">
        <v>1.21</v>
      </c>
      <c r="O75" s="218">
        <v>0</v>
      </c>
      <c r="P75" s="218">
        <v>1.17</v>
      </c>
      <c r="Q75" s="218">
        <v>6.85</v>
      </c>
      <c r="R75" s="218">
        <v>6.78</v>
      </c>
      <c r="S75" s="218">
        <v>4.04</v>
      </c>
      <c r="T75" s="218">
        <v>0</v>
      </c>
      <c r="U75" s="218">
        <v>1.79</v>
      </c>
      <c r="V75" s="218">
        <v>6.36</v>
      </c>
      <c r="W75" s="218">
        <v>13.27</v>
      </c>
      <c r="X75" s="218">
        <v>35.6</v>
      </c>
      <c r="Y75" s="218">
        <v>0</v>
      </c>
      <c r="Z75" s="218">
        <v>64.05</v>
      </c>
      <c r="AA75" s="218">
        <v>19.940000000000001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10.89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8.6999999999999993</v>
      </c>
      <c r="D76" s="218">
        <v>1.77</v>
      </c>
      <c r="E76" s="218">
        <v>0</v>
      </c>
      <c r="F76" s="218">
        <v>0</v>
      </c>
      <c r="G76" s="218">
        <v>19.989999999999998</v>
      </c>
      <c r="H76" s="218">
        <v>0</v>
      </c>
      <c r="I76" s="218">
        <v>25.23</v>
      </c>
      <c r="J76" s="218">
        <v>1.68</v>
      </c>
      <c r="K76" s="218">
        <v>9.4</v>
      </c>
      <c r="L76" s="218">
        <v>476.03</v>
      </c>
      <c r="M76" s="218">
        <v>0.95</v>
      </c>
      <c r="N76" s="218">
        <v>1.21</v>
      </c>
      <c r="O76" s="218">
        <v>0</v>
      </c>
      <c r="P76" s="218">
        <v>1.17</v>
      </c>
      <c r="Q76" s="218">
        <v>6.85</v>
      </c>
      <c r="R76" s="218">
        <v>6.78</v>
      </c>
      <c r="S76" s="218">
        <v>4.04</v>
      </c>
      <c r="T76" s="218">
        <v>0</v>
      </c>
      <c r="U76" s="218">
        <v>1.79</v>
      </c>
      <c r="V76" s="218">
        <v>6.36</v>
      </c>
      <c r="W76" s="218">
        <v>13.27</v>
      </c>
      <c r="X76" s="218">
        <v>35.6</v>
      </c>
      <c r="Y76" s="218">
        <v>0</v>
      </c>
      <c r="Z76" s="218">
        <v>63.19</v>
      </c>
      <c r="AA76" s="218">
        <v>19.940000000000001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10.89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8.6999999999999993</v>
      </c>
      <c r="D77" s="218">
        <v>1.77</v>
      </c>
      <c r="E77" s="218">
        <v>0</v>
      </c>
      <c r="F77" s="218">
        <v>0</v>
      </c>
      <c r="G77" s="218">
        <v>19.989999999999998</v>
      </c>
      <c r="H77" s="218">
        <v>0</v>
      </c>
      <c r="I77" s="218">
        <v>25.23</v>
      </c>
      <c r="J77" s="218">
        <v>1.68</v>
      </c>
      <c r="K77" s="218">
        <v>9.4</v>
      </c>
      <c r="L77" s="218">
        <v>476.03</v>
      </c>
      <c r="M77" s="218">
        <v>0.95</v>
      </c>
      <c r="N77" s="218">
        <v>1.21</v>
      </c>
      <c r="O77" s="218">
        <v>0</v>
      </c>
      <c r="P77" s="218">
        <v>1.06</v>
      </c>
      <c r="Q77" s="218">
        <v>6.85</v>
      </c>
      <c r="R77" s="218">
        <v>9.2200000000000006</v>
      </c>
      <c r="S77" s="218">
        <v>4.05</v>
      </c>
      <c r="T77" s="218">
        <v>0</v>
      </c>
      <c r="U77" s="218">
        <v>1.79</v>
      </c>
      <c r="V77" s="218">
        <v>6.36</v>
      </c>
      <c r="W77" s="218">
        <v>13.27</v>
      </c>
      <c r="X77" s="218">
        <v>36.729999999999997</v>
      </c>
      <c r="Y77" s="218">
        <v>0</v>
      </c>
      <c r="Z77" s="218">
        <v>63.19</v>
      </c>
      <c r="AA77" s="218">
        <v>19.87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10.89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8.86</v>
      </c>
      <c r="D78" s="218">
        <v>1.77</v>
      </c>
      <c r="E78" s="218">
        <v>0</v>
      </c>
      <c r="F78" s="218">
        <v>0</v>
      </c>
      <c r="G78" s="218">
        <v>19.989999999999998</v>
      </c>
      <c r="H78" s="218">
        <v>0</v>
      </c>
      <c r="I78" s="218">
        <v>25.23</v>
      </c>
      <c r="J78" s="218">
        <v>1.68</v>
      </c>
      <c r="K78" s="218">
        <v>9.4</v>
      </c>
      <c r="L78" s="218">
        <v>476.03</v>
      </c>
      <c r="M78" s="218">
        <v>0.95</v>
      </c>
      <c r="N78" s="218">
        <v>1.21</v>
      </c>
      <c r="O78" s="218">
        <v>0</v>
      </c>
      <c r="P78" s="218">
        <v>1.06</v>
      </c>
      <c r="Q78" s="218">
        <v>6.85</v>
      </c>
      <c r="R78" s="218">
        <v>9.2200000000000006</v>
      </c>
      <c r="S78" s="218">
        <v>4.05</v>
      </c>
      <c r="T78" s="218">
        <v>0</v>
      </c>
      <c r="U78" s="218">
        <v>1.79</v>
      </c>
      <c r="V78" s="218">
        <v>6.36</v>
      </c>
      <c r="W78" s="218">
        <v>13.27</v>
      </c>
      <c r="X78" s="218">
        <v>35.619999999999997</v>
      </c>
      <c r="Y78" s="218">
        <v>0</v>
      </c>
      <c r="Z78" s="218">
        <v>63.19</v>
      </c>
      <c r="AA78" s="218">
        <v>19.940000000000001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10.89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8.86</v>
      </c>
      <c r="D79" s="218">
        <v>1.77</v>
      </c>
      <c r="E79" s="218">
        <v>0</v>
      </c>
      <c r="F79" s="218">
        <v>0</v>
      </c>
      <c r="G79" s="218">
        <v>19.989999999999998</v>
      </c>
      <c r="H79" s="218">
        <v>0</v>
      </c>
      <c r="I79" s="218">
        <v>25.23</v>
      </c>
      <c r="J79" s="218">
        <v>1.68</v>
      </c>
      <c r="K79" s="218">
        <v>9.4</v>
      </c>
      <c r="L79" s="218">
        <v>476.03</v>
      </c>
      <c r="M79" s="218">
        <v>0.95</v>
      </c>
      <c r="N79" s="218">
        <v>1.21</v>
      </c>
      <c r="O79" s="218">
        <v>0</v>
      </c>
      <c r="P79" s="218">
        <v>1.06</v>
      </c>
      <c r="Q79" s="218">
        <v>6.85</v>
      </c>
      <c r="R79" s="218">
        <v>9.2200000000000006</v>
      </c>
      <c r="S79" s="218">
        <v>4.6900000000000004</v>
      </c>
      <c r="T79" s="218">
        <v>0</v>
      </c>
      <c r="U79" s="218">
        <v>1.79</v>
      </c>
      <c r="V79" s="218">
        <v>6.36</v>
      </c>
      <c r="W79" s="218">
        <v>13.27</v>
      </c>
      <c r="X79" s="218">
        <v>35.590000000000003</v>
      </c>
      <c r="Y79" s="218">
        <v>0</v>
      </c>
      <c r="Z79" s="218">
        <v>63.19</v>
      </c>
      <c r="AA79" s="218">
        <v>19.940000000000001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10.89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8.86</v>
      </c>
      <c r="D80" s="218">
        <v>1.77</v>
      </c>
      <c r="E80" s="218">
        <v>0</v>
      </c>
      <c r="F80" s="218">
        <v>0</v>
      </c>
      <c r="G80" s="218">
        <v>19.989999999999998</v>
      </c>
      <c r="H80" s="218">
        <v>0</v>
      </c>
      <c r="I80" s="218">
        <v>25.23</v>
      </c>
      <c r="J80" s="218">
        <v>1.68</v>
      </c>
      <c r="K80" s="218">
        <v>9.4</v>
      </c>
      <c r="L80" s="218">
        <v>476.03</v>
      </c>
      <c r="M80" s="218">
        <v>0.95</v>
      </c>
      <c r="N80" s="218">
        <v>1.21</v>
      </c>
      <c r="O80" s="218">
        <v>0</v>
      </c>
      <c r="P80" s="218">
        <v>1.06</v>
      </c>
      <c r="Q80" s="218">
        <v>6.85</v>
      </c>
      <c r="R80" s="218">
        <v>9.2200000000000006</v>
      </c>
      <c r="S80" s="218">
        <v>4.6900000000000004</v>
      </c>
      <c r="T80" s="218">
        <v>0</v>
      </c>
      <c r="U80" s="218">
        <v>1.79</v>
      </c>
      <c r="V80" s="218">
        <v>6.36</v>
      </c>
      <c r="W80" s="218">
        <v>13.27</v>
      </c>
      <c r="X80" s="218">
        <v>35.590000000000003</v>
      </c>
      <c r="Y80" s="218">
        <v>0</v>
      </c>
      <c r="Z80" s="218">
        <v>63.19</v>
      </c>
      <c r="AA80" s="218">
        <v>19.940000000000001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10.89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9.02</v>
      </c>
      <c r="D81" s="218">
        <v>1.77</v>
      </c>
      <c r="E81" s="218">
        <v>0</v>
      </c>
      <c r="F81" s="218">
        <v>0</v>
      </c>
      <c r="G81" s="218">
        <v>19.989999999999998</v>
      </c>
      <c r="H81" s="218">
        <v>0</v>
      </c>
      <c r="I81" s="218">
        <v>25.23</v>
      </c>
      <c r="J81" s="218">
        <v>1.68</v>
      </c>
      <c r="K81" s="218">
        <v>9.4</v>
      </c>
      <c r="L81" s="218">
        <v>476.04</v>
      </c>
      <c r="M81" s="218">
        <v>0.95</v>
      </c>
      <c r="N81" s="218">
        <v>1.21</v>
      </c>
      <c r="O81" s="218">
        <v>0</v>
      </c>
      <c r="P81" s="218">
        <v>1.06</v>
      </c>
      <c r="Q81" s="218">
        <v>6.85</v>
      </c>
      <c r="R81" s="218">
        <v>12.31</v>
      </c>
      <c r="S81" s="218">
        <v>6.78</v>
      </c>
      <c r="T81" s="218">
        <v>0</v>
      </c>
      <c r="U81" s="218">
        <v>1.79</v>
      </c>
      <c r="V81" s="218">
        <v>6.36</v>
      </c>
      <c r="W81" s="218">
        <v>13.27</v>
      </c>
      <c r="X81" s="218">
        <v>35.590000000000003</v>
      </c>
      <c r="Y81" s="218">
        <v>0</v>
      </c>
      <c r="Z81" s="218">
        <v>53.75</v>
      </c>
      <c r="AA81" s="218">
        <v>19.87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10.89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9.02</v>
      </c>
      <c r="D82" s="218">
        <v>1.77</v>
      </c>
      <c r="E82" s="218">
        <v>0</v>
      </c>
      <c r="F82" s="218">
        <v>0</v>
      </c>
      <c r="G82" s="218">
        <v>19.989999999999998</v>
      </c>
      <c r="H82" s="218">
        <v>0</v>
      </c>
      <c r="I82" s="218">
        <v>25.23</v>
      </c>
      <c r="J82" s="218">
        <v>1.68</v>
      </c>
      <c r="K82" s="218">
        <v>9.4</v>
      </c>
      <c r="L82" s="218">
        <v>476.04</v>
      </c>
      <c r="M82" s="218">
        <v>0.95</v>
      </c>
      <c r="N82" s="218">
        <v>1.21</v>
      </c>
      <c r="O82" s="218">
        <v>0</v>
      </c>
      <c r="P82" s="218">
        <v>1.06</v>
      </c>
      <c r="Q82" s="218">
        <v>6.85</v>
      </c>
      <c r="R82" s="218">
        <v>12.31</v>
      </c>
      <c r="S82" s="218">
        <v>6.78</v>
      </c>
      <c r="T82" s="218">
        <v>0</v>
      </c>
      <c r="U82" s="218">
        <v>1.79</v>
      </c>
      <c r="V82" s="218">
        <v>6.36</v>
      </c>
      <c r="W82" s="218">
        <v>13.27</v>
      </c>
      <c r="X82" s="218">
        <v>35.590000000000003</v>
      </c>
      <c r="Y82" s="218">
        <v>0</v>
      </c>
      <c r="Z82" s="218">
        <v>62.95</v>
      </c>
      <c r="AA82" s="218">
        <v>19.87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10.89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9.02</v>
      </c>
      <c r="D83" s="218">
        <v>1.77</v>
      </c>
      <c r="E83" s="218">
        <v>0</v>
      </c>
      <c r="F83" s="218">
        <v>0</v>
      </c>
      <c r="G83" s="218">
        <v>19.989999999999998</v>
      </c>
      <c r="H83" s="218">
        <v>0</v>
      </c>
      <c r="I83" s="218">
        <v>25.23</v>
      </c>
      <c r="J83" s="218">
        <v>1.68</v>
      </c>
      <c r="K83" s="218">
        <v>9.4</v>
      </c>
      <c r="L83" s="218">
        <v>476.04</v>
      </c>
      <c r="M83" s="218">
        <v>0.95</v>
      </c>
      <c r="N83" s="218">
        <v>1.21</v>
      </c>
      <c r="O83" s="218">
        <v>0</v>
      </c>
      <c r="P83" s="218">
        <v>1.06</v>
      </c>
      <c r="Q83" s="218">
        <v>6.85</v>
      </c>
      <c r="R83" s="218">
        <v>12.31</v>
      </c>
      <c r="S83" s="218">
        <v>6.78</v>
      </c>
      <c r="T83" s="218">
        <v>0</v>
      </c>
      <c r="U83" s="218">
        <v>1.79</v>
      </c>
      <c r="V83" s="218">
        <v>6.36</v>
      </c>
      <c r="W83" s="218">
        <v>13.27</v>
      </c>
      <c r="X83" s="218">
        <v>35.590000000000003</v>
      </c>
      <c r="Y83" s="218">
        <v>0</v>
      </c>
      <c r="Z83" s="218">
        <v>63.04</v>
      </c>
      <c r="AA83" s="218">
        <v>19.87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10.89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9.18</v>
      </c>
      <c r="D84" s="218">
        <v>1.77</v>
      </c>
      <c r="E84" s="218">
        <v>0</v>
      </c>
      <c r="F84" s="218">
        <v>0</v>
      </c>
      <c r="G84" s="218">
        <v>19.989999999999998</v>
      </c>
      <c r="H84" s="218">
        <v>0</v>
      </c>
      <c r="I84" s="218">
        <v>25.23</v>
      </c>
      <c r="J84" s="218">
        <v>1.68</v>
      </c>
      <c r="K84" s="218">
        <v>9.4</v>
      </c>
      <c r="L84" s="218">
        <v>476.04</v>
      </c>
      <c r="M84" s="218">
        <v>0.95</v>
      </c>
      <c r="N84" s="218">
        <v>1.21</v>
      </c>
      <c r="O84" s="218">
        <v>0</v>
      </c>
      <c r="P84" s="218">
        <v>1.06</v>
      </c>
      <c r="Q84" s="218">
        <v>6.85</v>
      </c>
      <c r="R84" s="218">
        <v>12.31</v>
      </c>
      <c r="S84" s="218">
        <v>6.78</v>
      </c>
      <c r="T84" s="218">
        <v>0</v>
      </c>
      <c r="U84" s="218">
        <v>1.79</v>
      </c>
      <c r="V84" s="218">
        <v>6.36</v>
      </c>
      <c r="W84" s="218">
        <v>13.27</v>
      </c>
      <c r="X84" s="218">
        <v>35.590000000000003</v>
      </c>
      <c r="Y84" s="218">
        <v>0</v>
      </c>
      <c r="Z84" s="218">
        <v>63.04</v>
      </c>
      <c r="AA84" s="218">
        <v>19.87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10.89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9.18</v>
      </c>
      <c r="D85" s="218">
        <v>1.77</v>
      </c>
      <c r="E85" s="218">
        <v>0</v>
      </c>
      <c r="F85" s="218">
        <v>0</v>
      </c>
      <c r="G85" s="218">
        <v>19.989999999999998</v>
      </c>
      <c r="H85" s="218">
        <v>0</v>
      </c>
      <c r="I85" s="218">
        <v>25.23</v>
      </c>
      <c r="J85" s="218">
        <v>1.68</v>
      </c>
      <c r="K85" s="218">
        <v>9.4</v>
      </c>
      <c r="L85" s="218">
        <v>476</v>
      </c>
      <c r="M85" s="218">
        <v>0.95</v>
      </c>
      <c r="N85" s="218">
        <v>1.21</v>
      </c>
      <c r="O85" s="218">
        <v>0</v>
      </c>
      <c r="P85" s="218">
        <v>1.06</v>
      </c>
      <c r="Q85" s="218">
        <v>6.85</v>
      </c>
      <c r="R85" s="218">
        <v>8.66</v>
      </c>
      <c r="S85" s="218">
        <v>4.49</v>
      </c>
      <c r="T85" s="218">
        <v>0</v>
      </c>
      <c r="U85" s="218">
        <v>1.79</v>
      </c>
      <c r="V85" s="218">
        <v>6.36</v>
      </c>
      <c r="W85" s="218">
        <v>13.27</v>
      </c>
      <c r="X85" s="218">
        <v>1.52</v>
      </c>
      <c r="Y85" s="218">
        <v>0</v>
      </c>
      <c r="Z85" s="218">
        <v>63.19</v>
      </c>
      <c r="AA85" s="218">
        <v>19.940000000000001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10.89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9.18</v>
      </c>
      <c r="D86" s="218">
        <v>1.77</v>
      </c>
      <c r="E86" s="218">
        <v>0</v>
      </c>
      <c r="F86" s="218">
        <v>0</v>
      </c>
      <c r="G86" s="218">
        <v>19.989999999999998</v>
      </c>
      <c r="H86" s="218">
        <v>0</v>
      </c>
      <c r="I86" s="218">
        <v>25.23</v>
      </c>
      <c r="J86" s="218">
        <v>1.68</v>
      </c>
      <c r="K86" s="218">
        <v>9.4</v>
      </c>
      <c r="L86" s="218">
        <v>476.03</v>
      </c>
      <c r="M86" s="218">
        <v>0.95</v>
      </c>
      <c r="N86" s="218">
        <v>1.21</v>
      </c>
      <c r="O86" s="218">
        <v>0</v>
      </c>
      <c r="P86" s="218">
        <v>1.06</v>
      </c>
      <c r="Q86" s="218">
        <v>6.85</v>
      </c>
      <c r="R86" s="218">
        <v>8.66</v>
      </c>
      <c r="S86" s="218">
        <v>4.49</v>
      </c>
      <c r="T86" s="218">
        <v>0</v>
      </c>
      <c r="U86" s="218">
        <v>1.79</v>
      </c>
      <c r="V86" s="218">
        <v>6.36</v>
      </c>
      <c r="W86" s="218">
        <v>13.27</v>
      </c>
      <c r="X86" s="218">
        <v>1.52</v>
      </c>
      <c r="Y86" s="218">
        <v>0</v>
      </c>
      <c r="Z86" s="218">
        <v>63.19</v>
      </c>
      <c r="AA86" s="218">
        <v>19.940000000000001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10.89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9.34</v>
      </c>
      <c r="D87" s="218">
        <v>1.77</v>
      </c>
      <c r="E87" s="218">
        <v>0</v>
      </c>
      <c r="F87" s="218">
        <v>0</v>
      </c>
      <c r="G87" s="218">
        <v>19.989999999999998</v>
      </c>
      <c r="H87" s="218">
        <v>0</v>
      </c>
      <c r="I87" s="218">
        <v>25.23</v>
      </c>
      <c r="J87" s="218">
        <v>1.68</v>
      </c>
      <c r="K87" s="218">
        <v>9.4</v>
      </c>
      <c r="L87" s="218">
        <v>476.03</v>
      </c>
      <c r="M87" s="218">
        <v>0.95</v>
      </c>
      <c r="N87" s="218">
        <v>1.21</v>
      </c>
      <c r="O87" s="218">
        <v>0</v>
      </c>
      <c r="P87" s="218">
        <v>1.06</v>
      </c>
      <c r="Q87" s="218">
        <v>6.85</v>
      </c>
      <c r="R87" s="218">
        <v>8.66</v>
      </c>
      <c r="S87" s="218">
        <v>3.97</v>
      </c>
      <c r="T87" s="218">
        <v>0</v>
      </c>
      <c r="U87" s="218">
        <v>1.79</v>
      </c>
      <c r="V87" s="218">
        <v>6.36</v>
      </c>
      <c r="W87" s="218">
        <v>13.27</v>
      </c>
      <c r="X87" s="218">
        <v>1.24</v>
      </c>
      <c r="Y87" s="218">
        <v>0</v>
      </c>
      <c r="Z87" s="218">
        <v>63.19</v>
      </c>
      <c r="AA87" s="218">
        <v>19.940000000000001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10.89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9.34</v>
      </c>
      <c r="D88" s="218">
        <v>1.77</v>
      </c>
      <c r="E88" s="218">
        <v>0</v>
      </c>
      <c r="F88" s="218">
        <v>0</v>
      </c>
      <c r="G88" s="218">
        <v>19.989999999999998</v>
      </c>
      <c r="H88" s="218">
        <v>0</v>
      </c>
      <c r="I88" s="218">
        <v>25.23</v>
      </c>
      <c r="J88" s="218">
        <v>1.68</v>
      </c>
      <c r="K88" s="218">
        <v>9.4</v>
      </c>
      <c r="L88" s="218">
        <v>476.03</v>
      </c>
      <c r="M88" s="218">
        <v>0.95</v>
      </c>
      <c r="N88" s="218">
        <v>1.21</v>
      </c>
      <c r="O88" s="218">
        <v>0</v>
      </c>
      <c r="P88" s="218">
        <v>1.06</v>
      </c>
      <c r="Q88" s="218">
        <v>6.85</v>
      </c>
      <c r="R88" s="218">
        <v>8.66</v>
      </c>
      <c r="S88" s="218">
        <v>3.97</v>
      </c>
      <c r="T88" s="218">
        <v>0</v>
      </c>
      <c r="U88" s="218">
        <v>1.79</v>
      </c>
      <c r="V88" s="218">
        <v>6.36</v>
      </c>
      <c r="W88" s="218">
        <v>13.27</v>
      </c>
      <c r="X88" s="218">
        <v>1.51</v>
      </c>
      <c r="Y88" s="218">
        <v>0</v>
      </c>
      <c r="Z88" s="218">
        <v>63.19</v>
      </c>
      <c r="AA88" s="218">
        <v>19.940000000000001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10.89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9.34</v>
      </c>
      <c r="D89" s="218">
        <v>1.77</v>
      </c>
      <c r="E89" s="218">
        <v>0</v>
      </c>
      <c r="F89" s="218">
        <v>0</v>
      </c>
      <c r="G89" s="218">
        <v>19.989999999999998</v>
      </c>
      <c r="H89" s="218">
        <v>0</v>
      </c>
      <c r="I89" s="218">
        <v>25.23</v>
      </c>
      <c r="J89" s="218">
        <v>1.68</v>
      </c>
      <c r="K89" s="218">
        <v>9.4</v>
      </c>
      <c r="L89" s="218">
        <v>476.03</v>
      </c>
      <c r="M89" s="218">
        <v>0.95</v>
      </c>
      <c r="N89" s="218">
        <v>1.21</v>
      </c>
      <c r="O89" s="218">
        <v>0</v>
      </c>
      <c r="P89" s="218">
        <v>1.06</v>
      </c>
      <c r="Q89" s="218">
        <v>6.85</v>
      </c>
      <c r="R89" s="218">
        <v>6.39</v>
      </c>
      <c r="S89" s="218">
        <v>3.97</v>
      </c>
      <c r="T89" s="218">
        <v>0</v>
      </c>
      <c r="U89" s="218">
        <v>1.79</v>
      </c>
      <c r="V89" s="218">
        <v>6.36</v>
      </c>
      <c r="W89" s="218">
        <v>13.27</v>
      </c>
      <c r="X89" s="218">
        <v>1.51</v>
      </c>
      <c r="Y89" s="218">
        <v>0</v>
      </c>
      <c r="Z89" s="218">
        <v>63.19</v>
      </c>
      <c r="AA89" s="218">
        <v>19.940000000000001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10.89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9.34</v>
      </c>
      <c r="D90" s="218">
        <v>1.77</v>
      </c>
      <c r="E90" s="218">
        <v>0</v>
      </c>
      <c r="F90" s="218">
        <v>0</v>
      </c>
      <c r="G90" s="218">
        <v>19.989999999999998</v>
      </c>
      <c r="H90" s="218">
        <v>0</v>
      </c>
      <c r="I90" s="218">
        <v>25.23</v>
      </c>
      <c r="J90" s="218">
        <v>1.68</v>
      </c>
      <c r="K90" s="218">
        <v>9.4</v>
      </c>
      <c r="L90" s="218">
        <v>476.03</v>
      </c>
      <c r="M90" s="218">
        <v>0.95</v>
      </c>
      <c r="N90" s="218">
        <v>1.21</v>
      </c>
      <c r="O90" s="218">
        <v>0</v>
      </c>
      <c r="P90" s="218">
        <v>1.06</v>
      </c>
      <c r="Q90" s="218">
        <v>6.85</v>
      </c>
      <c r="R90" s="218">
        <v>6.39</v>
      </c>
      <c r="S90" s="218">
        <v>3.97</v>
      </c>
      <c r="T90" s="218">
        <v>0</v>
      </c>
      <c r="U90" s="218">
        <v>1.79</v>
      </c>
      <c r="V90" s="218">
        <v>6.36</v>
      </c>
      <c r="W90" s="218">
        <v>13.27</v>
      </c>
      <c r="X90" s="218">
        <v>1.51</v>
      </c>
      <c r="Y90" s="218">
        <v>0</v>
      </c>
      <c r="Z90" s="218">
        <v>63.19</v>
      </c>
      <c r="AA90" s="218">
        <v>19.940000000000001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10.89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9.5</v>
      </c>
      <c r="D91" s="218">
        <v>1.77</v>
      </c>
      <c r="E91" s="218">
        <v>0</v>
      </c>
      <c r="F91" s="218">
        <v>0</v>
      </c>
      <c r="G91" s="218">
        <v>19.989999999999998</v>
      </c>
      <c r="H91" s="218">
        <v>0</v>
      </c>
      <c r="I91" s="218">
        <v>25.23</v>
      </c>
      <c r="J91" s="218">
        <v>1.68</v>
      </c>
      <c r="K91" s="218">
        <v>9.4</v>
      </c>
      <c r="L91" s="218">
        <v>476.03</v>
      </c>
      <c r="M91" s="218">
        <v>0.95</v>
      </c>
      <c r="N91" s="218">
        <v>1.21</v>
      </c>
      <c r="O91" s="218">
        <v>0</v>
      </c>
      <c r="P91" s="218">
        <v>1.06</v>
      </c>
      <c r="Q91" s="218">
        <v>6.85</v>
      </c>
      <c r="R91" s="218">
        <v>6.39</v>
      </c>
      <c r="S91" s="218">
        <v>3.97</v>
      </c>
      <c r="T91" s="218">
        <v>0</v>
      </c>
      <c r="U91" s="218">
        <v>1.79</v>
      </c>
      <c r="V91" s="218">
        <v>6.36</v>
      </c>
      <c r="W91" s="218">
        <v>13.27</v>
      </c>
      <c r="X91" s="218">
        <v>1.51</v>
      </c>
      <c r="Y91" s="218">
        <v>0</v>
      </c>
      <c r="Z91" s="218">
        <v>63.19</v>
      </c>
      <c r="AA91" s="218">
        <v>19.940000000000001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10.89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9.5</v>
      </c>
      <c r="D92" s="218">
        <v>1.77</v>
      </c>
      <c r="E92" s="218">
        <v>0</v>
      </c>
      <c r="F92" s="218">
        <v>0</v>
      </c>
      <c r="G92" s="218">
        <v>19.989999999999998</v>
      </c>
      <c r="H92" s="218">
        <v>0</v>
      </c>
      <c r="I92" s="218">
        <v>25.23</v>
      </c>
      <c r="J92" s="218">
        <v>1.68</v>
      </c>
      <c r="K92" s="218">
        <v>9.4</v>
      </c>
      <c r="L92" s="218">
        <v>476.03</v>
      </c>
      <c r="M92" s="218">
        <v>0.95</v>
      </c>
      <c r="N92" s="218">
        <v>1.21</v>
      </c>
      <c r="O92" s="218">
        <v>0</v>
      </c>
      <c r="P92" s="218">
        <v>1.06</v>
      </c>
      <c r="Q92" s="218">
        <v>6.85</v>
      </c>
      <c r="R92" s="218">
        <v>6.39</v>
      </c>
      <c r="S92" s="218">
        <v>3.97</v>
      </c>
      <c r="T92" s="218">
        <v>0</v>
      </c>
      <c r="U92" s="218">
        <v>1.79</v>
      </c>
      <c r="V92" s="218">
        <v>6.36</v>
      </c>
      <c r="W92" s="218">
        <v>13.27</v>
      </c>
      <c r="X92" s="218">
        <v>1.51</v>
      </c>
      <c r="Y92" s="218">
        <v>0</v>
      </c>
      <c r="Z92" s="218">
        <v>63.19</v>
      </c>
      <c r="AA92" s="218">
        <v>19.940000000000001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10.89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9.5</v>
      </c>
      <c r="D93" s="218">
        <v>1.77</v>
      </c>
      <c r="E93" s="218">
        <v>0</v>
      </c>
      <c r="F93" s="218">
        <v>0</v>
      </c>
      <c r="G93" s="218">
        <v>19.989999999999998</v>
      </c>
      <c r="H93" s="218">
        <v>0</v>
      </c>
      <c r="I93" s="218">
        <v>25.23</v>
      </c>
      <c r="J93" s="218">
        <v>1.68</v>
      </c>
      <c r="K93" s="218">
        <v>9.4</v>
      </c>
      <c r="L93" s="218">
        <v>476.03</v>
      </c>
      <c r="M93" s="218">
        <v>0.95</v>
      </c>
      <c r="N93" s="218">
        <v>1.21</v>
      </c>
      <c r="O93" s="218">
        <v>0</v>
      </c>
      <c r="P93" s="218">
        <v>1.05</v>
      </c>
      <c r="Q93" s="218">
        <v>6.85</v>
      </c>
      <c r="R93" s="218">
        <v>6.39</v>
      </c>
      <c r="S93" s="218">
        <v>3.97</v>
      </c>
      <c r="T93" s="218">
        <v>0</v>
      </c>
      <c r="U93" s="218">
        <v>1.79</v>
      </c>
      <c r="V93" s="218">
        <v>6.36</v>
      </c>
      <c r="W93" s="218">
        <v>13.27</v>
      </c>
      <c r="X93" s="218">
        <v>1.51</v>
      </c>
      <c r="Y93" s="218">
        <v>0</v>
      </c>
      <c r="Z93" s="218">
        <v>63.19</v>
      </c>
      <c r="AA93" s="218">
        <v>19.940000000000001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8.5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9.5</v>
      </c>
      <c r="D94" s="218">
        <v>1.77</v>
      </c>
      <c r="E94" s="218">
        <v>0</v>
      </c>
      <c r="F94" s="218">
        <v>0</v>
      </c>
      <c r="G94" s="218">
        <v>19.989999999999998</v>
      </c>
      <c r="H94" s="218">
        <v>0</v>
      </c>
      <c r="I94" s="218">
        <v>25.23</v>
      </c>
      <c r="J94" s="218">
        <v>1.68</v>
      </c>
      <c r="K94" s="218">
        <v>9.4</v>
      </c>
      <c r="L94" s="218">
        <v>476.03</v>
      </c>
      <c r="M94" s="218">
        <v>0.95</v>
      </c>
      <c r="N94" s="218">
        <v>1.21</v>
      </c>
      <c r="O94" s="218">
        <v>0</v>
      </c>
      <c r="P94" s="218">
        <v>1.05</v>
      </c>
      <c r="Q94" s="218">
        <v>6.85</v>
      </c>
      <c r="R94" s="218">
        <v>6.39</v>
      </c>
      <c r="S94" s="218">
        <v>3.97</v>
      </c>
      <c r="T94" s="218">
        <v>0</v>
      </c>
      <c r="U94" s="218">
        <v>1.79</v>
      </c>
      <c r="V94" s="218">
        <v>6.36</v>
      </c>
      <c r="W94" s="218">
        <v>13.27</v>
      </c>
      <c r="X94" s="218">
        <v>1.51</v>
      </c>
      <c r="Y94" s="218">
        <v>0</v>
      </c>
      <c r="Z94" s="218">
        <v>63.19</v>
      </c>
      <c r="AA94" s="218">
        <v>19.940000000000001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9.5</v>
      </c>
      <c r="D95" s="218">
        <v>1.77</v>
      </c>
      <c r="E95" s="218">
        <v>0</v>
      </c>
      <c r="F95" s="218">
        <v>0</v>
      </c>
      <c r="G95" s="218">
        <v>19.989999999999998</v>
      </c>
      <c r="H95" s="218">
        <v>0</v>
      </c>
      <c r="I95" s="218">
        <v>25.23</v>
      </c>
      <c r="J95" s="218">
        <v>1.68</v>
      </c>
      <c r="K95" s="218">
        <v>9.4</v>
      </c>
      <c r="L95" s="218">
        <v>476.03</v>
      </c>
      <c r="M95" s="218">
        <v>0.95</v>
      </c>
      <c r="N95" s="218">
        <v>1.21</v>
      </c>
      <c r="O95" s="218">
        <v>0</v>
      </c>
      <c r="P95" s="218">
        <v>1.05</v>
      </c>
      <c r="Q95" s="218">
        <v>6.85</v>
      </c>
      <c r="R95" s="218">
        <v>6.42</v>
      </c>
      <c r="S95" s="218">
        <v>3.99</v>
      </c>
      <c r="T95" s="218">
        <v>0</v>
      </c>
      <c r="U95" s="218">
        <v>1.79</v>
      </c>
      <c r="V95" s="218">
        <v>6.36</v>
      </c>
      <c r="W95" s="218">
        <v>13.27</v>
      </c>
      <c r="X95" s="218">
        <v>1.52</v>
      </c>
      <c r="Y95" s="218">
        <v>0</v>
      </c>
      <c r="Z95" s="218">
        <v>63.19</v>
      </c>
      <c r="AA95" s="218">
        <v>19.940000000000001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-2.2400000000000002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9.5</v>
      </c>
      <c r="D96" s="218">
        <v>1.77</v>
      </c>
      <c r="E96" s="218">
        <v>0</v>
      </c>
      <c r="F96" s="218">
        <v>0</v>
      </c>
      <c r="G96" s="218">
        <v>19.989999999999998</v>
      </c>
      <c r="H96" s="218">
        <v>0</v>
      </c>
      <c r="I96" s="218">
        <v>25.23</v>
      </c>
      <c r="J96" s="218">
        <v>1.68</v>
      </c>
      <c r="K96" s="218">
        <v>9.4</v>
      </c>
      <c r="L96" s="218">
        <v>476.03</v>
      </c>
      <c r="M96" s="218">
        <v>0.95</v>
      </c>
      <c r="N96" s="218">
        <v>1.21</v>
      </c>
      <c r="O96" s="218">
        <v>0</v>
      </c>
      <c r="P96" s="218">
        <v>1.05</v>
      </c>
      <c r="Q96" s="218">
        <v>6.85</v>
      </c>
      <c r="R96" s="218">
        <v>6.58</v>
      </c>
      <c r="S96" s="218">
        <v>3.99</v>
      </c>
      <c r="T96" s="218">
        <v>0</v>
      </c>
      <c r="U96" s="218">
        <v>1.79</v>
      </c>
      <c r="V96" s="218">
        <v>6.36</v>
      </c>
      <c r="W96" s="218">
        <v>13.27</v>
      </c>
      <c r="X96" s="218">
        <v>1.52</v>
      </c>
      <c r="Y96" s="218">
        <v>0</v>
      </c>
      <c r="Z96" s="218">
        <v>63.19</v>
      </c>
      <c r="AA96" s="218">
        <v>19.940000000000001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-2.2400000000000002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9.5</v>
      </c>
      <c r="D97" s="218">
        <v>1.77</v>
      </c>
      <c r="E97" s="218">
        <v>0</v>
      </c>
      <c r="F97" s="218">
        <v>0</v>
      </c>
      <c r="G97" s="218">
        <v>19.989999999999998</v>
      </c>
      <c r="H97" s="218">
        <v>0</v>
      </c>
      <c r="I97" s="218">
        <v>25.23</v>
      </c>
      <c r="J97" s="218">
        <v>1.68</v>
      </c>
      <c r="K97" s="218">
        <v>9.4</v>
      </c>
      <c r="L97" s="218">
        <v>476.03</v>
      </c>
      <c r="M97" s="218">
        <v>0.95</v>
      </c>
      <c r="N97" s="218">
        <v>1.21</v>
      </c>
      <c r="O97" s="218">
        <v>0</v>
      </c>
      <c r="P97" s="218">
        <v>1.05</v>
      </c>
      <c r="Q97" s="218">
        <v>6.85</v>
      </c>
      <c r="R97" s="218">
        <v>6.58</v>
      </c>
      <c r="S97" s="218">
        <v>3.99</v>
      </c>
      <c r="T97" s="218">
        <v>0</v>
      </c>
      <c r="U97" s="218">
        <v>1.79</v>
      </c>
      <c r="V97" s="218">
        <v>6.36</v>
      </c>
      <c r="W97" s="218">
        <v>13.27</v>
      </c>
      <c r="X97" s="218">
        <v>1.52</v>
      </c>
      <c r="Y97" s="218">
        <v>0</v>
      </c>
      <c r="Z97" s="218">
        <v>63.19</v>
      </c>
      <c r="AA97" s="218">
        <v>19.940000000000001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-2.2400000000000002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9.5</v>
      </c>
      <c r="D98" s="218">
        <v>1.77</v>
      </c>
      <c r="E98" s="218">
        <v>0</v>
      </c>
      <c r="F98" s="218">
        <v>0</v>
      </c>
      <c r="G98" s="218">
        <v>19.989999999999998</v>
      </c>
      <c r="H98" s="218">
        <v>0</v>
      </c>
      <c r="I98" s="218">
        <v>25.23</v>
      </c>
      <c r="J98" s="218">
        <v>1.68</v>
      </c>
      <c r="K98" s="218">
        <v>9.4</v>
      </c>
      <c r="L98" s="218">
        <v>476.03</v>
      </c>
      <c r="M98" s="218">
        <v>0.95</v>
      </c>
      <c r="N98" s="218">
        <v>1.21</v>
      </c>
      <c r="O98" s="218">
        <v>0</v>
      </c>
      <c r="P98" s="218">
        <v>1.05</v>
      </c>
      <c r="Q98" s="218">
        <v>6.85</v>
      </c>
      <c r="R98" s="218">
        <v>6.58</v>
      </c>
      <c r="S98" s="218">
        <v>3.99</v>
      </c>
      <c r="T98" s="218">
        <v>0</v>
      </c>
      <c r="U98" s="218">
        <v>1.79</v>
      </c>
      <c r="V98" s="218">
        <v>6.36</v>
      </c>
      <c r="W98" s="218">
        <v>13.27</v>
      </c>
      <c r="X98" s="218">
        <v>1.52</v>
      </c>
      <c r="Y98" s="218">
        <v>0</v>
      </c>
      <c r="Z98" s="218">
        <v>63.19</v>
      </c>
      <c r="AA98" s="218">
        <v>19.940000000000001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-2.2400000000000002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0.21687999999999996</v>
      </c>
      <c r="D99">
        <f t="shared" si="0"/>
        <v>4.2480000000000039E-2</v>
      </c>
      <c r="E99">
        <f t="shared" si="0"/>
        <v>0</v>
      </c>
      <c r="F99">
        <f t="shared" si="0"/>
        <v>0</v>
      </c>
      <c r="G99">
        <f t="shared" si="0"/>
        <v>0.47976000000000019</v>
      </c>
      <c r="H99">
        <f t="shared" si="0"/>
        <v>0</v>
      </c>
      <c r="I99">
        <f t="shared" si="0"/>
        <v>0.59349500000000022</v>
      </c>
      <c r="J99">
        <f t="shared" si="0"/>
        <v>4.0320000000000092E-2</v>
      </c>
      <c r="K99">
        <f t="shared" si="0"/>
        <v>0.19448749999999981</v>
      </c>
      <c r="L99">
        <f t="shared" si="0"/>
        <v>11.424542499999987</v>
      </c>
      <c r="M99">
        <f t="shared" si="0"/>
        <v>1.9447500000000031E-2</v>
      </c>
      <c r="N99">
        <f t="shared" si="0"/>
        <v>2.8849999999999928E-2</v>
      </c>
      <c r="O99">
        <f t="shared" si="0"/>
        <v>0</v>
      </c>
      <c r="P99">
        <f t="shared" si="0"/>
        <v>3.9875000000000015E-2</v>
      </c>
      <c r="Q99">
        <f t="shared" si="0"/>
        <v>0.1644000000000003</v>
      </c>
      <c r="R99">
        <f t="shared" si="0"/>
        <v>0.17999499999999988</v>
      </c>
      <c r="S99">
        <f t="shared" si="0"/>
        <v>0.1036025000000001</v>
      </c>
      <c r="T99">
        <f t="shared" si="0"/>
        <v>0</v>
      </c>
      <c r="U99">
        <f t="shared" si="0"/>
        <v>4.2959999999999998E-2</v>
      </c>
      <c r="V99">
        <f t="shared" si="0"/>
        <v>9.2490000000000155E-2</v>
      </c>
      <c r="W99">
        <f t="shared" si="0"/>
        <v>0.29289749999999987</v>
      </c>
      <c r="X99">
        <f t="shared" si="0"/>
        <v>0.62580750000000007</v>
      </c>
      <c r="Y99">
        <f t="shared" si="0"/>
        <v>0</v>
      </c>
      <c r="Z99">
        <f t="shared" si="0"/>
        <v>1.4957099999999983</v>
      </c>
      <c r="AA99">
        <f t="shared" si="0"/>
        <v>0.47847250000000074</v>
      </c>
      <c r="AB99">
        <f t="shared" si="0"/>
        <v>0</v>
      </c>
      <c r="AC99">
        <f t="shared" si="0"/>
        <v>4.2750000000000004E-4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5.9779999999999958E-2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45048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45048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45048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9">
        <v>13.5</v>
      </c>
      <c r="C3" s="219">
        <v>13.5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5.6322000000000001</v>
      </c>
      <c r="J3" s="23">
        <f>C3*E3/100</f>
        <v>3.1495499999999996</v>
      </c>
      <c r="K3" s="23">
        <f>C3*F3/100</f>
        <v>4.0621499999999999</v>
      </c>
      <c r="L3" s="23">
        <f>C3*G3/100</f>
        <v>0.65610000000000002</v>
      </c>
      <c r="M3" s="203">
        <f>SUM(I3:L3)</f>
        <v>13.499999999999998</v>
      </c>
      <c r="N3" s="24"/>
      <c r="P3" s="78">
        <f t="shared" ref="P3:P34" si="1">I3</f>
        <v>5.6322000000000001</v>
      </c>
      <c r="Q3" s="78">
        <f t="shared" ref="Q3:Q34" si="2">J3</f>
        <v>3.1495499999999996</v>
      </c>
      <c r="R3" s="78">
        <f t="shared" ref="R3:R34" si="3">K3</f>
        <v>4.0621499999999999</v>
      </c>
      <c r="S3" s="78">
        <f t="shared" ref="S3:S34" si="4">L3</f>
        <v>0.65610000000000002</v>
      </c>
      <c r="T3" s="78">
        <f>SUM(P3:S3)</f>
        <v>13.499999999999998</v>
      </c>
    </row>
    <row r="4" spans="1:20">
      <c r="A4" s="8" t="s">
        <v>46</v>
      </c>
      <c r="B4" s="219">
        <v>13.5</v>
      </c>
      <c r="C4" s="219">
        <v>13.5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5.6322000000000001</v>
      </c>
      <c r="J4" s="23">
        <f t="shared" ref="J4:J67" si="6">C4*E4/100</f>
        <v>3.1495499999999996</v>
      </c>
      <c r="K4" s="23">
        <f t="shared" ref="K4:K67" si="7">C4*F4/100</f>
        <v>4.0621499999999999</v>
      </c>
      <c r="L4" s="23">
        <f t="shared" ref="L4:L67" si="8">C4*G4/100</f>
        <v>0.65610000000000002</v>
      </c>
      <c r="M4" s="204">
        <f t="shared" ref="M4:M67" si="9">SUM(I4:L4)</f>
        <v>13.499999999999998</v>
      </c>
      <c r="N4" s="24"/>
      <c r="P4" s="78">
        <f t="shared" si="1"/>
        <v>5.6322000000000001</v>
      </c>
      <c r="Q4" s="78">
        <f t="shared" si="2"/>
        <v>3.1495499999999996</v>
      </c>
      <c r="R4" s="78">
        <f t="shared" si="3"/>
        <v>4.0621499999999999</v>
      </c>
      <c r="S4" s="78">
        <f t="shared" si="4"/>
        <v>0.65610000000000002</v>
      </c>
      <c r="T4" s="78">
        <f t="shared" ref="T4:T67" si="10">SUM(P4:S4)</f>
        <v>13.499999999999998</v>
      </c>
    </row>
    <row r="5" spans="1:20">
      <c r="A5" s="8" t="s">
        <v>47</v>
      </c>
      <c r="B5" s="219">
        <v>13.5</v>
      </c>
      <c r="C5" s="219">
        <v>13.5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5.6322000000000001</v>
      </c>
      <c r="J5" s="23">
        <f t="shared" si="6"/>
        <v>3.1495499999999996</v>
      </c>
      <c r="K5" s="23">
        <f t="shared" si="7"/>
        <v>4.0621499999999999</v>
      </c>
      <c r="L5" s="23">
        <f t="shared" si="8"/>
        <v>0.65610000000000002</v>
      </c>
      <c r="M5" s="204">
        <f t="shared" si="9"/>
        <v>13.499999999999998</v>
      </c>
      <c r="N5" s="24"/>
      <c r="P5" s="78">
        <f t="shared" si="1"/>
        <v>5.6322000000000001</v>
      </c>
      <c r="Q5" s="78">
        <f t="shared" si="2"/>
        <v>3.1495499999999996</v>
      </c>
      <c r="R5" s="78">
        <f t="shared" si="3"/>
        <v>4.0621499999999999</v>
      </c>
      <c r="S5" s="78">
        <f t="shared" si="4"/>
        <v>0.65610000000000002</v>
      </c>
      <c r="T5" s="78">
        <f t="shared" si="10"/>
        <v>13.499999999999998</v>
      </c>
    </row>
    <row r="6" spans="1:20">
      <c r="A6" s="8" t="s">
        <v>48</v>
      </c>
      <c r="B6" s="219">
        <v>13.5</v>
      </c>
      <c r="C6" s="219">
        <v>13.5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5.6322000000000001</v>
      </c>
      <c r="J6" s="23">
        <f t="shared" si="6"/>
        <v>3.1495499999999996</v>
      </c>
      <c r="K6" s="23">
        <f t="shared" si="7"/>
        <v>4.0621499999999999</v>
      </c>
      <c r="L6" s="23">
        <f t="shared" si="8"/>
        <v>0.65610000000000002</v>
      </c>
      <c r="M6" s="204">
        <f t="shared" si="9"/>
        <v>13.499999999999998</v>
      </c>
      <c r="N6" s="24"/>
      <c r="P6" s="78">
        <f t="shared" si="1"/>
        <v>5.6322000000000001</v>
      </c>
      <c r="Q6" s="78">
        <f t="shared" si="2"/>
        <v>3.1495499999999996</v>
      </c>
      <c r="R6" s="78">
        <f t="shared" si="3"/>
        <v>4.0621499999999999</v>
      </c>
      <c r="S6" s="78">
        <f t="shared" si="4"/>
        <v>0.65610000000000002</v>
      </c>
      <c r="T6" s="78">
        <f t="shared" si="10"/>
        <v>13.499999999999998</v>
      </c>
    </row>
    <row r="7" spans="1:20">
      <c r="A7" s="8" t="s">
        <v>49</v>
      </c>
      <c r="B7" s="219">
        <v>13.5</v>
      </c>
      <c r="C7" s="219">
        <v>13.5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5.6322000000000001</v>
      </c>
      <c r="J7" s="23">
        <f t="shared" si="6"/>
        <v>3.1495499999999996</v>
      </c>
      <c r="K7" s="23">
        <f t="shared" si="7"/>
        <v>4.0621499999999999</v>
      </c>
      <c r="L7" s="23">
        <f t="shared" si="8"/>
        <v>0.65610000000000002</v>
      </c>
      <c r="M7" s="204">
        <f t="shared" si="9"/>
        <v>13.499999999999998</v>
      </c>
      <c r="N7" s="24"/>
      <c r="P7" s="78">
        <f t="shared" si="1"/>
        <v>5.6322000000000001</v>
      </c>
      <c r="Q7" s="78">
        <f t="shared" si="2"/>
        <v>3.1495499999999996</v>
      </c>
      <c r="R7" s="78">
        <f t="shared" si="3"/>
        <v>4.0621499999999999</v>
      </c>
      <c r="S7" s="78">
        <f t="shared" si="4"/>
        <v>0.65610000000000002</v>
      </c>
      <c r="T7" s="78">
        <f t="shared" si="10"/>
        <v>13.499999999999998</v>
      </c>
    </row>
    <row r="8" spans="1:20">
      <c r="A8" s="8" t="s">
        <v>50</v>
      </c>
      <c r="B8" s="219">
        <v>13.5</v>
      </c>
      <c r="C8" s="219">
        <v>13.5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5.6322000000000001</v>
      </c>
      <c r="J8" s="23">
        <f t="shared" si="6"/>
        <v>3.1495499999999996</v>
      </c>
      <c r="K8" s="23">
        <f t="shared" si="7"/>
        <v>4.0621499999999999</v>
      </c>
      <c r="L8" s="23">
        <f t="shared" si="8"/>
        <v>0.65610000000000002</v>
      </c>
      <c r="M8" s="204">
        <f t="shared" si="9"/>
        <v>13.499999999999998</v>
      </c>
      <c r="N8" s="24"/>
      <c r="P8" s="78">
        <f t="shared" si="1"/>
        <v>5.6322000000000001</v>
      </c>
      <c r="Q8" s="78">
        <f t="shared" si="2"/>
        <v>3.1495499999999996</v>
      </c>
      <c r="R8" s="78">
        <f t="shared" si="3"/>
        <v>4.0621499999999999</v>
      </c>
      <c r="S8" s="78">
        <f t="shared" si="4"/>
        <v>0.65610000000000002</v>
      </c>
      <c r="T8" s="78">
        <f t="shared" si="10"/>
        <v>13.499999999999998</v>
      </c>
    </row>
    <row r="9" spans="1:20">
      <c r="A9" s="8" t="s">
        <v>51</v>
      </c>
      <c r="B9" s="219">
        <v>13.5</v>
      </c>
      <c r="C9" s="219">
        <v>13.5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5.6322000000000001</v>
      </c>
      <c r="J9" s="23">
        <f t="shared" si="6"/>
        <v>3.1495499999999996</v>
      </c>
      <c r="K9" s="23">
        <f t="shared" si="7"/>
        <v>4.0621499999999999</v>
      </c>
      <c r="L9" s="23">
        <f t="shared" si="8"/>
        <v>0.65610000000000002</v>
      </c>
      <c r="M9" s="204">
        <f t="shared" si="9"/>
        <v>13.499999999999998</v>
      </c>
      <c r="N9" s="24"/>
      <c r="P9" s="78">
        <f t="shared" si="1"/>
        <v>5.6322000000000001</v>
      </c>
      <c r="Q9" s="78">
        <f t="shared" si="2"/>
        <v>3.1495499999999996</v>
      </c>
      <c r="R9" s="78">
        <f t="shared" si="3"/>
        <v>4.0621499999999999</v>
      </c>
      <c r="S9" s="78">
        <f t="shared" si="4"/>
        <v>0.65610000000000002</v>
      </c>
      <c r="T9" s="78">
        <f t="shared" si="10"/>
        <v>13.499999999999998</v>
      </c>
    </row>
    <row r="10" spans="1:20">
      <c r="A10" s="8" t="s">
        <v>52</v>
      </c>
      <c r="B10" s="219">
        <v>13.5</v>
      </c>
      <c r="C10" s="219">
        <v>13.5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5.6322000000000001</v>
      </c>
      <c r="J10" s="23">
        <f t="shared" si="6"/>
        <v>3.1495499999999996</v>
      </c>
      <c r="K10" s="23">
        <f t="shared" si="7"/>
        <v>4.0621499999999999</v>
      </c>
      <c r="L10" s="23">
        <f t="shared" si="8"/>
        <v>0.65610000000000002</v>
      </c>
      <c r="M10" s="204">
        <f t="shared" si="9"/>
        <v>13.499999999999998</v>
      </c>
      <c r="N10" s="24"/>
      <c r="P10" s="78">
        <f t="shared" si="1"/>
        <v>5.6322000000000001</v>
      </c>
      <c r="Q10" s="78">
        <f t="shared" si="2"/>
        <v>3.1495499999999996</v>
      </c>
      <c r="R10" s="78">
        <f t="shared" si="3"/>
        <v>4.0621499999999999</v>
      </c>
      <c r="S10" s="78">
        <f t="shared" si="4"/>
        <v>0.65610000000000002</v>
      </c>
      <c r="T10" s="78">
        <f t="shared" si="10"/>
        <v>13.499999999999998</v>
      </c>
    </row>
    <row r="11" spans="1:20">
      <c r="A11" s="8" t="s">
        <v>53</v>
      </c>
      <c r="B11" s="219">
        <v>13.5</v>
      </c>
      <c r="C11" s="219">
        <v>13.5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5.6322000000000001</v>
      </c>
      <c r="J11" s="23">
        <f t="shared" si="6"/>
        <v>3.1495499999999996</v>
      </c>
      <c r="K11" s="23">
        <f t="shared" si="7"/>
        <v>4.0621499999999999</v>
      </c>
      <c r="L11" s="23">
        <f t="shared" si="8"/>
        <v>0.65610000000000002</v>
      </c>
      <c r="M11" s="204">
        <f t="shared" si="9"/>
        <v>13.499999999999998</v>
      </c>
      <c r="N11" s="24"/>
      <c r="P11" s="78">
        <f t="shared" si="1"/>
        <v>5.6322000000000001</v>
      </c>
      <c r="Q11" s="78">
        <f t="shared" si="2"/>
        <v>3.1495499999999996</v>
      </c>
      <c r="R11" s="78">
        <f t="shared" si="3"/>
        <v>4.0621499999999999</v>
      </c>
      <c r="S11" s="78">
        <f t="shared" si="4"/>
        <v>0.65610000000000002</v>
      </c>
      <c r="T11" s="78">
        <f t="shared" si="10"/>
        <v>13.499999999999998</v>
      </c>
    </row>
    <row r="12" spans="1:20">
      <c r="A12" s="8" t="s">
        <v>54</v>
      </c>
      <c r="B12" s="219">
        <v>13.5</v>
      </c>
      <c r="C12" s="219">
        <v>13.5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5.6322000000000001</v>
      </c>
      <c r="J12" s="23">
        <f t="shared" si="6"/>
        <v>3.1495499999999996</v>
      </c>
      <c r="K12" s="23">
        <f t="shared" si="7"/>
        <v>4.0621499999999999</v>
      </c>
      <c r="L12" s="23">
        <f t="shared" si="8"/>
        <v>0.65610000000000002</v>
      </c>
      <c r="M12" s="204">
        <f t="shared" si="9"/>
        <v>13.499999999999998</v>
      </c>
      <c r="N12" s="24"/>
      <c r="P12" s="78">
        <f t="shared" si="1"/>
        <v>5.6322000000000001</v>
      </c>
      <c r="Q12" s="78">
        <f t="shared" si="2"/>
        <v>3.1495499999999996</v>
      </c>
      <c r="R12" s="78">
        <f t="shared" si="3"/>
        <v>4.0621499999999999</v>
      </c>
      <c r="S12" s="78">
        <f t="shared" si="4"/>
        <v>0.65610000000000002</v>
      </c>
      <c r="T12" s="78">
        <f t="shared" si="10"/>
        <v>13.499999999999998</v>
      </c>
    </row>
    <row r="13" spans="1:20">
      <c r="A13" s="8" t="s">
        <v>55</v>
      </c>
      <c r="B13" s="219">
        <v>13.5</v>
      </c>
      <c r="C13" s="219">
        <v>13.5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5.6322000000000001</v>
      </c>
      <c r="J13" s="23">
        <f t="shared" si="6"/>
        <v>3.1495499999999996</v>
      </c>
      <c r="K13" s="23">
        <f t="shared" si="7"/>
        <v>4.0621499999999999</v>
      </c>
      <c r="L13" s="23">
        <f t="shared" si="8"/>
        <v>0.65610000000000002</v>
      </c>
      <c r="M13" s="204">
        <f t="shared" si="9"/>
        <v>13.499999999999998</v>
      </c>
      <c r="N13" s="24"/>
      <c r="P13" s="78">
        <f t="shared" si="1"/>
        <v>5.6322000000000001</v>
      </c>
      <c r="Q13" s="78">
        <f t="shared" si="2"/>
        <v>3.1495499999999996</v>
      </c>
      <c r="R13" s="78">
        <f t="shared" si="3"/>
        <v>4.0621499999999999</v>
      </c>
      <c r="S13" s="78">
        <f t="shared" si="4"/>
        <v>0.65610000000000002</v>
      </c>
      <c r="T13" s="78">
        <f t="shared" si="10"/>
        <v>13.499999999999998</v>
      </c>
    </row>
    <row r="14" spans="1:20">
      <c r="A14" s="8" t="s">
        <v>56</v>
      </c>
      <c r="B14" s="219">
        <v>13.5</v>
      </c>
      <c r="C14" s="219">
        <v>13.5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5.6322000000000001</v>
      </c>
      <c r="J14" s="23">
        <f t="shared" si="6"/>
        <v>3.1495499999999996</v>
      </c>
      <c r="K14" s="23">
        <f t="shared" si="7"/>
        <v>4.0621499999999999</v>
      </c>
      <c r="L14" s="23">
        <f t="shared" si="8"/>
        <v>0.65610000000000002</v>
      </c>
      <c r="M14" s="204">
        <f t="shared" si="9"/>
        <v>13.499999999999998</v>
      </c>
      <c r="N14" s="24"/>
      <c r="P14" s="78">
        <f t="shared" si="1"/>
        <v>5.6322000000000001</v>
      </c>
      <c r="Q14" s="78">
        <f t="shared" si="2"/>
        <v>3.1495499999999996</v>
      </c>
      <c r="R14" s="78">
        <f t="shared" si="3"/>
        <v>4.0621499999999999</v>
      </c>
      <c r="S14" s="78">
        <f t="shared" si="4"/>
        <v>0.65610000000000002</v>
      </c>
      <c r="T14" s="78">
        <f t="shared" si="10"/>
        <v>13.499999999999998</v>
      </c>
    </row>
    <row r="15" spans="1:20">
      <c r="A15" s="8" t="s">
        <v>57</v>
      </c>
      <c r="B15" s="219">
        <v>13.5</v>
      </c>
      <c r="C15" s="219">
        <v>13.5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5.6322000000000001</v>
      </c>
      <c r="J15" s="23">
        <f t="shared" si="6"/>
        <v>3.1495499999999996</v>
      </c>
      <c r="K15" s="23">
        <f t="shared" si="7"/>
        <v>4.0621499999999999</v>
      </c>
      <c r="L15" s="23">
        <f t="shared" si="8"/>
        <v>0.65610000000000002</v>
      </c>
      <c r="M15" s="204">
        <f t="shared" si="9"/>
        <v>13.499999999999998</v>
      </c>
      <c r="N15" s="24"/>
      <c r="P15" s="78">
        <f t="shared" si="1"/>
        <v>5.6322000000000001</v>
      </c>
      <c r="Q15" s="78">
        <f t="shared" si="2"/>
        <v>3.1495499999999996</v>
      </c>
      <c r="R15" s="78">
        <f t="shared" si="3"/>
        <v>4.0621499999999999</v>
      </c>
      <c r="S15" s="78">
        <f t="shared" si="4"/>
        <v>0.65610000000000002</v>
      </c>
      <c r="T15" s="78">
        <f t="shared" si="10"/>
        <v>13.499999999999998</v>
      </c>
    </row>
    <row r="16" spans="1:20">
      <c r="A16" s="8" t="s">
        <v>58</v>
      </c>
      <c r="B16" s="219">
        <v>13.5</v>
      </c>
      <c r="C16" s="219">
        <v>13.5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5.6322000000000001</v>
      </c>
      <c r="J16" s="23">
        <f t="shared" si="6"/>
        <v>3.1495499999999996</v>
      </c>
      <c r="K16" s="23">
        <f t="shared" si="7"/>
        <v>4.0621499999999999</v>
      </c>
      <c r="L16" s="23">
        <f t="shared" si="8"/>
        <v>0.65610000000000002</v>
      </c>
      <c r="M16" s="204">
        <f t="shared" si="9"/>
        <v>13.499999999999998</v>
      </c>
      <c r="N16" s="24"/>
      <c r="P16" s="78">
        <f t="shared" si="1"/>
        <v>5.6322000000000001</v>
      </c>
      <c r="Q16" s="78">
        <f t="shared" si="2"/>
        <v>3.1495499999999996</v>
      </c>
      <c r="R16" s="78">
        <f t="shared" si="3"/>
        <v>4.0621499999999999</v>
      </c>
      <c r="S16" s="78">
        <f t="shared" si="4"/>
        <v>0.65610000000000002</v>
      </c>
      <c r="T16" s="78">
        <f t="shared" si="10"/>
        <v>13.499999999999998</v>
      </c>
    </row>
    <row r="17" spans="1:20">
      <c r="A17" s="8" t="s">
        <v>59</v>
      </c>
      <c r="B17" s="219">
        <v>13.5</v>
      </c>
      <c r="C17" s="219">
        <v>13.5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5.6322000000000001</v>
      </c>
      <c r="J17" s="23">
        <f t="shared" si="6"/>
        <v>3.1495499999999996</v>
      </c>
      <c r="K17" s="23">
        <f t="shared" si="7"/>
        <v>4.0621499999999999</v>
      </c>
      <c r="L17" s="23">
        <f t="shared" si="8"/>
        <v>0.65610000000000002</v>
      </c>
      <c r="M17" s="204">
        <f t="shared" si="9"/>
        <v>13.499999999999998</v>
      </c>
      <c r="N17" s="24"/>
      <c r="P17" s="78">
        <f t="shared" si="1"/>
        <v>5.6322000000000001</v>
      </c>
      <c r="Q17" s="78">
        <f t="shared" si="2"/>
        <v>3.1495499999999996</v>
      </c>
      <c r="R17" s="78">
        <f t="shared" si="3"/>
        <v>4.0621499999999999</v>
      </c>
      <c r="S17" s="78">
        <f t="shared" si="4"/>
        <v>0.65610000000000002</v>
      </c>
      <c r="T17" s="78">
        <f t="shared" si="10"/>
        <v>13.499999999999998</v>
      </c>
    </row>
    <row r="18" spans="1:20">
      <c r="A18" s="8" t="s">
        <v>60</v>
      </c>
      <c r="B18" s="219">
        <v>13.5</v>
      </c>
      <c r="C18" s="219">
        <v>13.5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5.6322000000000001</v>
      </c>
      <c r="J18" s="23">
        <f t="shared" si="6"/>
        <v>3.1495499999999996</v>
      </c>
      <c r="K18" s="23">
        <f t="shared" si="7"/>
        <v>4.0621499999999999</v>
      </c>
      <c r="L18" s="23">
        <f t="shared" si="8"/>
        <v>0.65610000000000002</v>
      </c>
      <c r="M18" s="204">
        <f t="shared" si="9"/>
        <v>13.499999999999998</v>
      </c>
      <c r="N18" s="24"/>
      <c r="P18" s="78">
        <f t="shared" si="1"/>
        <v>5.6322000000000001</v>
      </c>
      <c r="Q18" s="78">
        <f t="shared" si="2"/>
        <v>3.1495499999999996</v>
      </c>
      <c r="R18" s="78">
        <f t="shared" si="3"/>
        <v>4.0621499999999999</v>
      </c>
      <c r="S18" s="78">
        <f t="shared" si="4"/>
        <v>0.65610000000000002</v>
      </c>
      <c r="T18" s="78">
        <f t="shared" si="10"/>
        <v>13.499999999999998</v>
      </c>
    </row>
    <row r="19" spans="1:20">
      <c r="A19" s="8" t="s">
        <v>61</v>
      </c>
      <c r="B19" s="219">
        <v>13.5</v>
      </c>
      <c r="C19" s="219">
        <v>13.5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5.6322000000000001</v>
      </c>
      <c r="J19" s="23">
        <f t="shared" si="6"/>
        <v>3.1495499999999996</v>
      </c>
      <c r="K19" s="23">
        <f t="shared" si="7"/>
        <v>4.0621499999999999</v>
      </c>
      <c r="L19" s="23">
        <f t="shared" si="8"/>
        <v>0.65610000000000002</v>
      </c>
      <c r="M19" s="204">
        <f t="shared" si="9"/>
        <v>13.499999999999998</v>
      </c>
      <c r="N19" s="24"/>
      <c r="P19" s="78">
        <f t="shared" si="1"/>
        <v>5.6322000000000001</v>
      </c>
      <c r="Q19" s="78">
        <f t="shared" si="2"/>
        <v>3.1495499999999996</v>
      </c>
      <c r="R19" s="78">
        <f t="shared" si="3"/>
        <v>4.0621499999999999</v>
      </c>
      <c r="S19" s="78">
        <f t="shared" si="4"/>
        <v>0.65610000000000002</v>
      </c>
      <c r="T19" s="78">
        <f t="shared" si="10"/>
        <v>13.499999999999998</v>
      </c>
    </row>
    <row r="20" spans="1:20">
      <c r="A20" s="8" t="s">
        <v>62</v>
      </c>
      <c r="B20" s="219">
        <v>13.5</v>
      </c>
      <c r="C20" s="219">
        <v>13.5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5.6322000000000001</v>
      </c>
      <c r="J20" s="23">
        <f t="shared" si="6"/>
        <v>3.1495499999999996</v>
      </c>
      <c r="K20" s="23">
        <f t="shared" si="7"/>
        <v>4.0621499999999999</v>
      </c>
      <c r="L20" s="23">
        <f t="shared" si="8"/>
        <v>0.65610000000000002</v>
      </c>
      <c r="M20" s="204">
        <f t="shared" si="9"/>
        <v>13.499999999999998</v>
      </c>
      <c r="N20" s="24"/>
      <c r="P20" s="78">
        <f t="shared" si="1"/>
        <v>5.6322000000000001</v>
      </c>
      <c r="Q20" s="78">
        <f t="shared" si="2"/>
        <v>3.1495499999999996</v>
      </c>
      <c r="R20" s="78">
        <f t="shared" si="3"/>
        <v>4.0621499999999999</v>
      </c>
      <c r="S20" s="78">
        <f t="shared" si="4"/>
        <v>0.65610000000000002</v>
      </c>
      <c r="T20" s="78">
        <f t="shared" si="10"/>
        <v>13.499999999999998</v>
      </c>
    </row>
    <row r="21" spans="1:20">
      <c r="A21" s="8" t="s">
        <v>63</v>
      </c>
      <c r="B21" s="219">
        <v>13.5</v>
      </c>
      <c r="C21" s="219">
        <v>13.5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5.6322000000000001</v>
      </c>
      <c r="J21" s="23">
        <f t="shared" si="6"/>
        <v>3.1495499999999996</v>
      </c>
      <c r="K21" s="23">
        <f t="shared" si="7"/>
        <v>4.0621499999999999</v>
      </c>
      <c r="L21" s="23">
        <f t="shared" si="8"/>
        <v>0.65610000000000002</v>
      </c>
      <c r="M21" s="204">
        <f t="shared" si="9"/>
        <v>13.499999999999998</v>
      </c>
      <c r="N21" s="24"/>
      <c r="P21" s="78">
        <f t="shared" si="1"/>
        <v>5.6322000000000001</v>
      </c>
      <c r="Q21" s="78">
        <f t="shared" si="2"/>
        <v>3.1495499999999996</v>
      </c>
      <c r="R21" s="78">
        <f t="shared" si="3"/>
        <v>4.0621499999999999</v>
      </c>
      <c r="S21" s="78">
        <f t="shared" si="4"/>
        <v>0.65610000000000002</v>
      </c>
      <c r="T21" s="78">
        <f t="shared" si="10"/>
        <v>13.499999999999998</v>
      </c>
    </row>
    <row r="22" spans="1:20">
      <c r="A22" s="8" t="s">
        <v>64</v>
      </c>
      <c r="B22" s="219">
        <v>13.5</v>
      </c>
      <c r="C22" s="219">
        <v>13.5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5.6322000000000001</v>
      </c>
      <c r="J22" s="23">
        <f t="shared" si="6"/>
        <v>3.1495499999999996</v>
      </c>
      <c r="K22" s="23">
        <f t="shared" si="7"/>
        <v>4.0621499999999999</v>
      </c>
      <c r="L22" s="23">
        <f t="shared" si="8"/>
        <v>0.65610000000000002</v>
      </c>
      <c r="M22" s="204">
        <f t="shared" si="9"/>
        <v>13.499999999999998</v>
      </c>
      <c r="N22" s="24"/>
      <c r="P22" s="78">
        <f t="shared" si="1"/>
        <v>5.6322000000000001</v>
      </c>
      <c r="Q22" s="78">
        <f t="shared" si="2"/>
        <v>3.1495499999999996</v>
      </c>
      <c r="R22" s="78">
        <f t="shared" si="3"/>
        <v>4.0621499999999999</v>
      </c>
      <c r="S22" s="78">
        <f t="shared" si="4"/>
        <v>0.65610000000000002</v>
      </c>
      <c r="T22" s="78">
        <f t="shared" si="10"/>
        <v>13.499999999999998</v>
      </c>
    </row>
    <row r="23" spans="1:20">
      <c r="A23" s="8" t="s">
        <v>65</v>
      </c>
      <c r="B23" s="219">
        <v>13.5</v>
      </c>
      <c r="C23" s="219">
        <v>13.5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5.6322000000000001</v>
      </c>
      <c r="J23" s="23">
        <f t="shared" si="6"/>
        <v>3.1495499999999996</v>
      </c>
      <c r="K23" s="23">
        <f t="shared" si="7"/>
        <v>4.0621499999999999</v>
      </c>
      <c r="L23" s="23">
        <f t="shared" si="8"/>
        <v>0.65610000000000002</v>
      </c>
      <c r="M23" s="204">
        <f t="shared" si="9"/>
        <v>13.499999999999998</v>
      </c>
      <c r="N23" s="24"/>
      <c r="P23" s="78">
        <f t="shared" si="1"/>
        <v>5.6322000000000001</v>
      </c>
      <c r="Q23" s="78">
        <f t="shared" si="2"/>
        <v>3.1495499999999996</v>
      </c>
      <c r="R23" s="78">
        <f t="shared" si="3"/>
        <v>4.0621499999999999</v>
      </c>
      <c r="S23" s="78">
        <f t="shared" si="4"/>
        <v>0.65610000000000002</v>
      </c>
      <c r="T23" s="78">
        <f t="shared" si="10"/>
        <v>13.499999999999998</v>
      </c>
    </row>
    <row r="24" spans="1:20">
      <c r="A24" s="8" t="s">
        <v>66</v>
      </c>
      <c r="B24" s="219">
        <v>13.5</v>
      </c>
      <c r="C24" s="219">
        <v>13.5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5.6322000000000001</v>
      </c>
      <c r="J24" s="23">
        <f t="shared" si="6"/>
        <v>3.1495499999999996</v>
      </c>
      <c r="K24" s="23">
        <f t="shared" si="7"/>
        <v>4.0621499999999999</v>
      </c>
      <c r="L24" s="23">
        <f t="shared" si="8"/>
        <v>0.65610000000000002</v>
      </c>
      <c r="M24" s="204">
        <f t="shared" si="9"/>
        <v>13.499999999999998</v>
      </c>
      <c r="N24" s="24"/>
      <c r="P24" s="78">
        <f t="shared" si="1"/>
        <v>5.6322000000000001</v>
      </c>
      <c r="Q24" s="78">
        <f t="shared" si="2"/>
        <v>3.1495499999999996</v>
      </c>
      <c r="R24" s="78">
        <f t="shared" si="3"/>
        <v>4.0621499999999999</v>
      </c>
      <c r="S24" s="78">
        <f t="shared" si="4"/>
        <v>0.65610000000000002</v>
      </c>
      <c r="T24" s="78">
        <f t="shared" si="10"/>
        <v>13.499999999999998</v>
      </c>
    </row>
    <row r="25" spans="1:20">
      <c r="A25" s="8" t="s">
        <v>67</v>
      </c>
      <c r="B25" s="219">
        <v>13.5</v>
      </c>
      <c r="C25" s="219">
        <v>13.5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5.6322000000000001</v>
      </c>
      <c r="J25" s="23">
        <f t="shared" si="6"/>
        <v>3.1495499999999996</v>
      </c>
      <c r="K25" s="23">
        <f t="shared" si="7"/>
        <v>4.0621499999999999</v>
      </c>
      <c r="L25" s="23">
        <f t="shared" si="8"/>
        <v>0.65610000000000002</v>
      </c>
      <c r="M25" s="204">
        <f t="shared" si="9"/>
        <v>13.499999999999998</v>
      </c>
      <c r="N25" s="24"/>
      <c r="P25" s="78">
        <f t="shared" si="1"/>
        <v>5.6322000000000001</v>
      </c>
      <c r="Q25" s="78">
        <f t="shared" si="2"/>
        <v>3.1495499999999996</v>
      </c>
      <c r="R25" s="78">
        <f t="shared" si="3"/>
        <v>4.0621499999999999</v>
      </c>
      <c r="S25" s="78">
        <f t="shared" si="4"/>
        <v>0.65610000000000002</v>
      </c>
      <c r="T25" s="78">
        <f t="shared" si="10"/>
        <v>13.499999999999998</v>
      </c>
    </row>
    <row r="26" spans="1:20">
      <c r="A26" s="8" t="s">
        <v>68</v>
      </c>
      <c r="B26" s="219">
        <v>13.5</v>
      </c>
      <c r="C26" s="219">
        <v>13.5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5.6322000000000001</v>
      </c>
      <c r="J26" s="23">
        <f t="shared" si="6"/>
        <v>3.1495499999999996</v>
      </c>
      <c r="K26" s="23">
        <f t="shared" si="7"/>
        <v>4.0621499999999999</v>
      </c>
      <c r="L26" s="23">
        <f t="shared" si="8"/>
        <v>0.65610000000000002</v>
      </c>
      <c r="M26" s="204">
        <f t="shared" si="9"/>
        <v>13.499999999999998</v>
      </c>
      <c r="N26" s="24"/>
      <c r="P26" s="78">
        <f t="shared" si="1"/>
        <v>5.6322000000000001</v>
      </c>
      <c r="Q26" s="78">
        <f t="shared" si="2"/>
        <v>3.1495499999999996</v>
      </c>
      <c r="R26" s="78">
        <f t="shared" si="3"/>
        <v>4.0621499999999999</v>
      </c>
      <c r="S26" s="78">
        <f t="shared" si="4"/>
        <v>0.65610000000000002</v>
      </c>
      <c r="T26" s="78">
        <f t="shared" si="10"/>
        <v>13.499999999999998</v>
      </c>
    </row>
    <row r="27" spans="1:20">
      <c r="A27" s="8" t="s">
        <v>69</v>
      </c>
      <c r="B27" s="219">
        <v>13.5</v>
      </c>
      <c r="C27" s="219">
        <v>13.5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5.6322000000000001</v>
      </c>
      <c r="J27" s="23">
        <f t="shared" si="6"/>
        <v>3.1495499999999996</v>
      </c>
      <c r="K27" s="23">
        <f t="shared" si="7"/>
        <v>4.0621499999999999</v>
      </c>
      <c r="L27" s="23">
        <f t="shared" si="8"/>
        <v>0.65610000000000002</v>
      </c>
      <c r="M27" s="204">
        <f t="shared" si="9"/>
        <v>13.499999999999998</v>
      </c>
      <c r="N27" s="24"/>
      <c r="P27" s="78">
        <f t="shared" si="1"/>
        <v>5.6322000000000001</v>
      </c>
      <c r="Q27" s="78">
        <f t="shared" si="2"/>
        <v>3.1495499999999996</v>
      </c>
      <c r="R27" s="78">
        <f t="shared" si="3"/>
        <v>4.0621499999999999</v>
      </c>
      <c r="S27" s="78">
        <f t="shared" si="4"/>
        <v>0.65610000000000002</v>
      </c>
      <c r="T27" s="78">
        <f t="shared" si="10"/>
        <v>13.499999999999998</v>
      </c>
    </row>
    <row r="28" spans="1:20">
      <c r="A28" s="8" t="s">
        <v>70</v>
      </c>
      <c r="B28" s="219">
        <v>13.5</v>
      </c>
      <c r="C28" s="219">
        <v>13.5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5.6322000000000001</v>
      </c>
      <c r="J28" s="23">
        <f t="shared" si="6"/>
        <v>3.1495499999999996</v>
      </c>
      <c r="K28" s="23">
        <f t="shared" si="7"/>
        <v>4.0621499999999999</v>
      </c>
      <c r="L28" s="23">
        <f t="shared" si="8"/>
        <v>0.65610000000000002</v>
      </c>
      <c r="M28" s="204">
        <f t="shared" si="9"/>
        <v>13.499999999999998</v>
      </c>
      <c r="N28" s="24"/>
      <c r="P28" s="78">
        <f t="shared" si="1"/>
        <v>5.6322000000000001</v>
      </c>
      <c r="Q28" s="78">
        <f t="shared" si="2"/>
        <v>3.1495499999999996</v>
      </c>
      <c r="R28" s="78">
        <f t="shared" si="3"/>
        <v>4.0621499999999999</v>
      </c>
      <c r="S28" s="78">
        <f t="shared" si="4"/>
        <v>0.65610000000000002</v>
      </c>
      <c r="T28" s="78">
        <f t="shared" si="10"/>
        <v>13.499999999999998</v>
      </c>
    </row>
    <row r="29" spans="1:20">
      <c r="A29" s="8" t="s">
        <v>71</v>
      </c>
      <c r="B29" s="219">
        <v>13.5</v>
      </c>
      <c r="C29" s="219">
        <v>13.5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5.6322000000000001</v>
      </c>
      <c r="J29" s="23">
        <f t="shared" si="6"/>
        <v>3.1495499999999996</v>
      </c>
      <c r="K29" s="23">
        <f t="shared" si="7"/>
        <v>4.0621499999999999</v>
      </c>
      <c r="L29" s="23">
        <f t="shared" si="8"/>
        <v>0.65610000000000002</v>
      </c>
      <c r="M29" s="204">
        <f t="shared" si="9"/>
        <v>13.499999999999998</v>
      </c>
      <c r="N29" s="24"/>
      <c r="P29" s="78">
        <f t="shared" si="1"/>
        <v>5.6322000000000001</v>
      </c>
      <c r="Q29" s="78">
        <f t="shared" si="2"/>
        <v>3.1495499999999996</v>
      </c>
      <c r="R29" s="78">
        <f t="shared" si="3"/>
        <v>4.0621499999999999</v>
      </c>
      <c r="S29" s="78">
        <f t="shared" si="4"/>
        <v>0.65610000000000002</v>
      </c>
      <c r="T29" s="78">
        <f t="shared" si="10"/>
        <v>13.499999999999998</v>
      </c>
    </row>
    <row r="30" spans="1:20">
      <c r="A30" s="8" t="s">
        <v>72</v>
      </c>
      <c r="B30" s="219">
        <v>13.5</v>
      </c>
      <c r="C30" s="219">
        <v>13.5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5.6322000000000001</v>
      </c>
      <c r="J30" s="23">
        <f t="shared" si="6"/>
        <v>3.1495499999999996</v>
      </c>
      <c r="K30" s="23">
        <f t="shared" si="7"/>
        <v>4.0621499999999999</v>
      </c>
      <c r="L30" s="23">
        <f t="shared" si="8"/>
        <v>0.65610000000000002</v>
      </c>
      <c r="M30" s="204">
        <f t="shared" si="9"/>
        <v>13.499999999999998</v>
      </c>
      <c r="N30" s="24"/>
      <c r="P30" s="78">
        <f t="shared" si="1"/>
        <v>5.6322000000000001</v>
      </c>
      <c r="Q30" s="78">
        <f t="shared" si="2"/>
        <v>3.1495499999999996</v>
      </c>
      <c r="R30" s="78">
        <f t="shared" si="3"/>
        <v>4.0621499999999999</v>
      </c>
      <c r="S30" s="78">
        <f t="shared" si="4"/>
        <v>0.65610000000000002</v>
      </c>
      <c r="T30" s="78">
        <f t="shared" si="10"/>
        <v>13.499999999999998</v>
      </c>
    </row>
    <row r="31" spans="1:20">
      <c r="A31" s="8" t="s">
        <v>73</v>
      </c>
      <c r="B31" s="219">
        <v>13.5</v>
      </c>
      <c r="C31" s="219">
        <v>13.5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5.6322000000000001</v>
      </c>
      <c r="J31" s="23">
        <f t="shared" si="6"/>
        <v>3.1495499999999996</v>
      </c>
      <c r="K31" s="23">
        <f t="shared" si="7"/>
        <v>4.0621499999999999</v>
      </c>
      <c r="L31" s="23">
        <f t="shared" si="8"/>
        <v>0.65610000000000002</v>
      </c>
      <c r="M31" s="204">
        <f t="shared" si="9"/>
        <v>13.499999999999998</v>
      </c>
      <c r="N31" s="24"/>
      <c r="P31" s="78">
        <f t="shared" si="1"/>
        <v>5.6322000000000001</v>
      </c>
      <c r="Q31" s="78">
        <f t="shared" si="2"/>
        <v>3.1495499999999996</v>
      </c>
      <c r="R31" s="78">
        <f t="shared" si="3"/>
        <v>4.0621499999999999</v>
      </c>
      <c r="S31" s="78">
        <f t="shared" si="4"/>
        <v>0.65610000000000002</v>
      </c>
      <c r="T31" s="78">
        <f t="shared" si="10"/>
        <v>13.499999999999998</v>
      </c>
    </row>
    <row r="32" spans="1:20">
      <c r="A32" s="8" t="s">
        <v>74</v>
      </c>
      <c r="B32" s="219">
        <v>13.5</v>
      </c>
      <c r="C32" s="219">
        <v>13.5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5.6322000000000001</v>
      </c>
      <c r="J32" s="23">
        <f t="shared" si="6"/>
        <v>3.1495499999999996</v>
      </c>
      <c r="K32" s="23">
        <f t="shared" si="7"/>
        <v>4.0621499999999999</v>
      </c>
      <c r="L32" s="23">
        <f t="shared" si="8"/>
        <v>0.65610000000000002</v>
      </c>
      <c r="M32" s="204">
        <f t="shared" si="9"/>
        <v>13.499999999999998</v>
      </c>
      <c r="N32" s="24"/>
      <c r="P32" s="78">
        <f t="shared" si="1"/>
        <v>5.6322000000000001</v>
      </c>
      <c r="Q32" s="78">
        <f t="shared" si="2"/>
        <v>3.1495499999999996</v>
      </c>
      <c r="R32" s="78">
        <f t="shared" si="3"/>
        <v>4.0621499999999999</v>
      </c>
      <c r="S32" s="78">
        <f t="shared" si="4"/>
        <v>0.65610000000000002</v>
      </c>
      <c r="T32" s="78">
        <f t="shared" si="10"/>
        <v>13.499999999999998</v>
      </c>
    </row>
    <row r="33" spans="1:20">
      <c r="A33" s="8" t="s">
        <v>75</v>
      </c>
      <c r="B33" s="219">
        <v>13.5</v>
      </c>
      <c r="C33" s="219">
        <v>13.5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5.6322000000000001</v>
      </c>
      <c r="J33" s="23">
        <f t="shared" si="6"/>
        <v>3.1495499999999996</v>
      </c>
      <c r="K33" s="23">
        <f t="shared" si="7"/>
        <v>4.0621499999999999</v>
      </c>
      <c r="L33" s="23">
        <f t="shared" si="8"/>
        <v>0.65610000000000002</v>
      </c>
      <c r="M33" s="204">
        <f t="shared" si="9"/>
        <v>13.499999999999998</v>
      </c>
      <c r="N33" s="24"/>
      <c r="P33" s="78">
        <f t="shared" si="1"/>
        <v>5.6322000000000001</v>
      </c>
      <c r="Q33" s="78">
        <f t="shared" si="2"/>
        <v>3.1495499999999996</v>
      </c>
      <c r="R33" s="78">
        <f t="shared" si="3"/>
        <v>4.0621499999999999</v>
      </c>
      <c r="S33" s="78">
        <f t="shared" si="4"/>
        <v>0.65610000000000002</v>
      </c>
      <c r="T33" s="78">
        <f t="shared" si="10"/>
        <v>13.499999999999998</v>
      </c>
    </row>
    <row r="34" spans="1:20">
      <c r="A34" s="8" t="s">
        <v>76</v>
      </c>
      <c r="B34" s="219">
        <v>13.5</v>
      </c>
      <c r="C34" s="219">
        <v>13.5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5.6322000000000001</v>
      </c>
      <c r="J34" s="23">
        <f t="shared" si="6"/>
        <v>3.1495499999999996</v>
      </c>
      <c r="K34" s="23">
        <f t="shared" si="7"/>
        <v>4.0621499999999999</v>
      </c>
      <c r="L34" s="23">
        <f t="shared" si="8"/>
        <v>0.65610000000000002</v>
      </c>
      <c r="M34" s="204">
        <f t="shared" si="9"/>
        <v>13.499999999999998</v>
      </c>
      <c r="N34" s="24"/>
      <c r="P34" s="78">
        <f t="shared" si="1"/>
        <v>5.6322000000000001</v>
      </c>
      <c r="Q34" s="78">
        <f t="shared" si="2"/>
        <v>3.1495499999999996</v>
      </c>
      <c r="R34" s="78">
        <f t="shared" si="3"/>
        <v>4.0621499999999999</v>
      </c>
      <c r="S34" s="78">
        <f t="shared" si="4"/>
        <v>0.65610000000000002</v>
      </c>
      <c r="T34" s="78">
        <f t="shared" si="10"/>
        <v>13.499999999999998</v>
      </c>
    </row>
    <row r="35" spans="1:20">
      <c r="A35" s="8" t="s">
        <v>77</v>
      </c>
      <c r="B35" s="219">
        <v>13.5</v>
      </c>
      <c r="C35" s="219">
        <v>13.5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5.6322000000000001</v>
      </c>
      <c r="J35" s="23">
        <f t="shared" si="6"/>
        <v>3.1495499999999996</v>
      </c>
      <c r="K35" s="23">
        <f t="shared" si="7"/>
        <v>4.0621499999999999</v>
      </c>
      <c r="L35" s="23">
        <f t="shared" si="8"/>
        <v>0.65610000000000002</v>
      </c>
      <c r="M35" s="204">
        <f t="shared" si="9"/>
        <v>13.499999999999998</v>
      </c>
      <c r="N35" s="24"/>
      <c r="P35" s="78">
        <f t="shared" ref="P35:P66" si="12">I35</f>
        <v>5.6322000000000001</v>
      </c>
      <c r="Q35" s="78">
        <f t="shared" ref="Q35:Q66" si="13">J35</f>
        <v>3.1495499999999996</v>
      </c>
      <c r="R35" s="78">
        <f t="shared" ref="R35:R66" si="14">K35</f>
        <v>4.0621499999999999</v>
      </c>
      <c r="S35" s="78">
        <f t="shared" ref="S35:S66" si="15">L35</f>
        <v>0.65610000000000002</v>
      </c>
      <c r="T35" s="78">
        <f t="shared" si="10"/>
        <v>13.499999999999998</v>
      </c>
    </row>
    <row r="36" spans="1:20">
      <c r="A36" s="8" t="s">
        <v>78</v>
      </c>
      <c r="B36" s="219">
        <v>0</v>
      </c>
      <c r="C36" s="219"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0</v>
      </c>
      <c r="J36" s="23">
        <f t="shared" si="6"/>
        <v>0</v>
      </c>
      <c r="K36" s="23">
        <f t="shared" si="7"/>
        <v>0</v>
      </c>
      <c r="L36" s="23">
        <f t="shared" si="8"/>
        <v>0</v>
      </c>
      <c r="M36" s="204">
        <f t="shared" si="9"/>
        <v>0</v>
      </c>
      <c r="N36" s="24"/>
      <c r="P36" s="78">
        <f t="shared" si="12"/>
        <v>0</v>
      </c>
      <c r="Q36" s="78">
        <f t="shared" si="13"/>
        <v>0</v>
      </c>
      <c r="R36" s="78">
        <f t="shared" si="14"/>
        <v>0</v>
      </c>
      <c r="S36" s="78">
        <f t="shared" si="15"/>
        <v>0</v>
      </c>
      <c r="T36" s="78">
        <f t="shared" si="10"/>
        <v>0</v>
      </c>
    </row>
    <row r="37" spans="1:20">
      <c r="A37" s="8" t="s">
        <v>79</v>
      </c>
      <c r="B37" s="219">
        <v>0</v>
      </c>
      <c r="C37" s="219"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0</v>
      </c>
      <c r="J37" s="23">
        <f t="shared" si="6"/>
        <v>0</v>
      </c>
      <c r="K37" s="23">
        <f t="shared" si="7"/>
        <v>0</v>
      </c>
      <c r="L37" s="23">
        <f t="shared" si="8"/>
        <v>0</v>
      </c>
      <c r="M37" s="204">
        <f t="shared" si="9"/>
        <v>0</v>
      </c>
      <c r="N37" s="24"/>
      <c r="P37" s="78">
        <f t="shared" si="12"/>
        <v>0</v>
      </c>
      <c r="Q37" s="78">
        <f t="shared" si="13"/>
        <v>0</v>
      </c>
      <c r="R37" s="78">
        <f t="shared" si="14"/>
        <v>0</v>
      </c>
      <c r="S37" s="78">
        <f t="shared" si="15"/>
        <v>0</v>
      </c>
      <c r="T37" s="78">
        <f t="shared" si="10"/>
        <v>0</v>
      </c>
    </row>
    <row r="38" spans="1:20">
      <c r="A38" s="8" t="s">
        <v>80</v>
      </c>
      <c r="B38" s="219">
        <v>0</v>
      </c>
      <c r="C38" s="219"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0</v>
      </c>
      <c r="J38" s="23">
        <f t="shared" si="6"/>
        <v>0</v>
      </c>
      <c r="K38" s="23">
        <f t="shared" si="7"/>
        <v>0</v>
      </c>
      <c r="L38" s="23">
        <f t="shared" si="8"/>
        <v>0</v>
      </c>
      <c r="M38" s="204">
        <f t="shared" si="9"/>
        <v>0</v>
      </c>
      <c r="N38" s="24"/>
      <c r="P38" s="78">
        <f t="shared" si="12"/>
        <v>0</v>
      </c>
      <c r="Q38" s="78">
        <f t="shared" si="13"/>
        <v>0</v>
      </c>
      <c r="R38" s="78">
        <f t="shared" si="14"/>
        <v>0</v>
      </c>
      <c r="S38" s="78">
        <f t="shared" si="15"/>
        <v>0</v>
      </c>
      <c r="T38" s="78">
        <f t="shared" si="10"/>
        <v>0</v>
      </c>
    </row>
    <row r="39" spans="1:20">
      <c r="A39" s="8" t="s">
        <v>81</v>
      </c>
      <c r="B39" s="219">
        <v>0</v>
      </c>
      <c r="C39" s="219"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0</v>
      </c>
      <c r="J39" s="23">
        <f t="shared" si="6"/>
        <v>0</v>
      </c>
      <c r="K39" s="23">
        <f t="shared" si="7"/>
        <v>0</v>
      </c>
      <c r="L39" s="23">
        <f t="shared" si="8"/>
        <v>0</v>
      </c>
      <c r="M39" s="204">
        <f t="shared" si="9"/>
        <v>0</v>
      </c>
      <c r="N39" s="24"/>
      <c r="P39" s="78">
        <f t="shared" si="12"/>
        <v>0</v>
      </c>
      <c r="Q39" s="78">
        <f t="shared" si="13"/>
        <v>0</v>
      </c>
      <c r="R39" s="78">
        <f t="shared" si="14"/>
        <v>0</v>
      </c>
      <c r="S39" s="78">
        <f t="shared" si="15"/>
        <v>0</v>
      </c>
      <c r="T39" s="78">
        <f t="shared" si="10"/>
        <v>0</v>
      </c>
    </row>
    <row r="40" spans="1:20">
      <c r="A40" s="8" t="s">
        <v>82</v>
      </c>
      <c r="B40" s="219">
        <v>0</v>
      </c>
      <c r="C40" s="219"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0</v>
      </c>
      <c r="J40" s="23">
        <f t="shared" si="6"/>
        <v>0</v>
      </c>
      <c r="K40" s="23">
        <f t="shared" si="7"/>
        <v>0</v>
      </c>
      <c r="L40" s="23">
        <f t="shared" si="8"/>
        <v>0</v>
      </c>
      <c r="M40" s="204">
        <f t="shared" si="9"/>
        <v>0</v>
      </c>
      <c r="N40" s="24"/>
      <c r="P40" s="78">
        <f t="shared" si="12"/>
        <v>0</v>
      </c>
      <c r="Q40" s="78">
        <f t="shared" si="13"/>
        <v>0</v>
      </c>
      <c r="R40" s="78">
        <f t="shared" si="14"/>
        <v>0</v>
      </c>
      <c r="S40" s="78">
        <f t="shared" si="15"/>
        <v>0</v>
      </c>
      <c r="T40" s="78">
        <f t="shared" si="10"/>
        <v>0</v>
      </c>
    </row>
    <row r="41" spans="1:20">
      <c r="A41" s="8" t="s">
        <v>83</v>
      </c>
      <c r="B41" s="219">
        <v>0</v>
      </c>
      <c r="C41" s="219"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0</v>
      </c>
      <c r="J41" s="23">
        <f t="shared" si="6"/>
        <v>0</v>
      </c>
      <c r="K41" s="23">
        <f t="shared" si="7"/>
        <v>0</v>
      </c>
      <c r="L41" s="23">
        <f t="shared" si="8"/>
        <v>0</v>
      </c>
      <c r="M41" s="204">
        <f t="shared" si="9"/>
        <v>0</v>
      </c>
      <c r="N41" s="24"/>
      <c r="P41" s="78">
        <f t="shared" si="12"/>
        <v>0</v>
      </c>
      <c r="Q41" s="78">
        <f t="shared" si="13"/>
        <v>0</v>
      </c>
      <c r="R41" s="78">
        <f t="shared" si="14"/>
        <v>0</v>
      </c>
      <c r="S41" s="78">
        <f t="shared" si="15"/>
        <v>0</v>
      </c>
      <c r="T41" s="78">
        <f t="shared" si="10"/>
        <v>0</v>
      </c>
    </row>
    <row r="42" spans="1:20">
      <c r="A42" s="8" t="s">
        <v>84</v>
      </c>
      <c r="B42" s="219">
        <v>0</v>
      </c>
      <c r="C42" s="219"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0</v>
      </c>
      <c r="J42" s="23">
        <f t="shared" si="6"/>
        <v>0</v>
      </c>
      <c r="K42" s="23">
        <f t="shared" si="7"/>
        <v>0</v>
      </c>
      <c r="L42" s="23">
        <f t="shared" si="8"/>
        <v>0</v>
      </c>
      <c r="M42" s="204">
        <f t="shared" si="9"/>
        <v>0</v>
      </c>
      <c r="N42" s="24"/>
      <c r="P42" s="78">
        <f t="shared" si="12"/>
        <v>0</v>
      </c>
      <c r="Q42" s="78">
        <f t="shared" si="13"/>
        <v>0</v>
      </c>
      <c r="R42" s="78">
        <f t="shared" si="14"/>
        <v>0</v>
      </c>
      <c r="S42" s="78">
        <f t="shared" si="15"/>
        <v>0</v>
      </c>
      <c r="T42" s="78">
        <f t="shared" si="10"/>
        <v>0</v>
      </c>
    </row>
    <row r="43" spans="1:20">
      <c r="A43" s="8" t="s">
        <v>85</v>
      </c>
      <c r="B43" s="219">
        <v>0</v>
      </c>
      <c r="C43" s="219"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0</v>
      </c>
      <c r="J43" s="23">
        <f t="shared" si="6"/>
        <v>0</v>
      </c>
      <c r="K43" s="23">
        <f t="shared" si="7"/>
        <v>0</v>
      </c>
      <c r="L43" s="23">
        <f t="shared" si="8"/>
        <v>0</v>
      </c>
      <c r="M43" s="204">
        <f t="shared" si="9"/>
        <v>0</v>
      </c>
      <c r="N43" s="24"/>
      <c r="P43" s="78">
        <f t="shared" si="12"/>
        <v>0</v>
      </c>
      <c r="Q43" s="78">
        <f t="shared" si="13"/>
        <v>0</v>
      </c>
      <c r="R43" s="78">
        <f t="shared" si="14"/>
        <v>0</v>
      </c>
      <c r="S43" s="78">
        <f t="shared" si="15"/>
        <v>0</v>
      </c>
      <c r="T43" s="78">
        <f t="shared" si="10"/>
        <v>0</v>
      </c>
    </row>
    <row r="44" spans="1:20">
      <c r="A44" s="8" t="s">
        <v>86</v>
      </c>
      <c r="B44" s="219">
        <v>0</v>
      </c>
      <c r="C44" s="219"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0</v>
      </c>
      <c r="J44" s="23">
        <f t="shared" si="6"/>
        <v>0</v>
      </c>
      <c r="K44" s="23">
        <f t="shared" si="7"/>
        <v>0</v>
      </c>
      <c r="L44" s="23">
        <f t="shared" si="8"/>
        <v>0</v>
      </c>
      <c r="M44" s="204">
        <f t="shared" si="9"/>
        <v>0</v>
      </c>
      <c r="N44" s="24"/>
      <c r="P44" s="78">
        <f t="shared" si="12"/>
        <v>0</v>
      </c>
      <c r="Q44" s="78">
        <f t="shared" si="13"/>
        <v>0</v>
      </c>
      <c r="R44" s="78">
        <f t="shared" si="14"/>
        <v>0</v>
      </c>
      <c r="S44" s="78">
        <f t="shared" si="15"/>
        <v>0</v>
      </c>
      <c r="T44" s="78">
        <f t="shared" si="10"/>
        <v>0</v>
      </c>
    </row>
    <row r="45" spans="1:20">
      <c r="A45" s="8" t="s">
        <v>87</v>
      </c>
      <c r="B45" s="219">
        <v>0</v>
      </c>
      <c r="C45" s="219"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0</v>
      </c>
      <c r="J45" s="23">
        <f t="shared" si="6"/>
        <v>0</v>
      </c>
      <c r="K45" s="23">
        <f t="shared" si="7"/>
        <v>0</v>
      </c>
      <c r="L45" s="23">
        <f t="shared" si="8"/>
        <v>0</v>
      </c>
      <c r="M45" s="204">
        <f t="shared" si="9"/>
        <v>0</v>
      </c>
      <c r="N45" s="24"/>
      <c r="P45" s="78">
        <f t="shared" si="12"/>
        <v>0</v>
      </c>
      <c r="Q45" s="78">
        <f t="shared" si="13"/>
        <v>0</v>
      </c>
      <c r="R45" s="78">
        <f t="shared" si="14"/>
        <v>0</v>
      </c>
      <c r="S45" s="78">
        <f t="shared" si="15"/>
        <v>0</v>
      </c>
      <c r="T45" s="78">
        <f t="shared" si="10"/>
        <v>0</v>
      </c>
    </row>
    <row r="46" spans="1:20">
      <c r="A46" s="8" t="s">
        <v>88</v>
      </c>
      <c r="B46" s="219">
        <v>0</v>
      </c>
      <c r="C46" s="219"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0</v>
      </c>
      <c r="J46" s="23">
        <f t="shared" si="6"/>
        <v>0</v>
      </c>
      <c r="K46" s="23">
        <f t="shared" si="7"/>
        <v>0</v>
      </c>
      <c r="L46" s="23">
        <f t="shared" si="8"/>
        <v>0</v>
      </c>
      <c r="M46" s="204">
        <f t="shared" si="9"/>
        <v>0</v>
      </c>
      <c r="N46" s="24"/>
      <c r="P46" s="78">
        <f t="shared" si="12"/>
        <v>0</v>
      </c>
      <c r="Q46" s="78">
        <f t="shared" si="13"/>
        <v>0</v>
      </c>
      <c r="R46" s="78">
        <f t="shared" si="14"/>
        <v>0</v>
      </c>
      <c r="S46" s="78">
        <f t="shared" si="15"/>
        <v>0</v>
      </c>
      <c r="T46" s="78">
        <f t="shared" si="10"/>
        <v>0</v>
      </c>
    </row>
    <row r="47" spans="1:20">
      <c r="A47" s="8" t="s">
        <v>89</v>
      </c>
      <c r="B47" s="219">
        <v>0</v>
      </c>
      <c r="C47" s="219"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0</v>
      </c>
      <c r="J47" s="23">
        <f t="shared" si="6"/>
        <v>0</v>
      </c>
      <c r="K47" s="23">
        <f t="shared" si="7"/>
        <v>0</v>
      </c>
      <c r="L47" s="23">
        <f t="shared" si="8"/>
        <v>0</v>
      </c>
      <c r="M47" s="204">
        <f t="shared" si="9"/>
        <v>0</v>
      </c>
      <c r="N47" s="24"/>
      <c r="P47" s="78">
        <f t="shared" si="12"/>
        <v>0</v>
      </c>
      <c r="Q47" s="78">
        <f t="shared" si="13"/>
        <v>0</v>
      </c>
      <c r="R47" s="78">
        <f t="shared" si="14"/>
        <v>0</v>
      </c>
      <c r="S47" s="78">
        <f t="shared" si="15"/>
        <v>0</v>
      </c>
      <c r="T47" s="78">
        <f t="shared" si="10"/>
        <v>0</v>
      </c>
    </row>
    <row r="48" spans="1:20">
      <c r="A48" s="8" t="s">
        <v>90</v>
      </c>
      <c r="B48" s="219">
        <v>0</v>
      </c>
      <c r="C48" s="219"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0</v>
      </c>
      <c r="J48" s="23">
        <f t="shared" si="6"/>
        <v>0</v>
      </c>
      <c r="K48" s="23">
        <f t="shared" si="7"/>
        <v>0</v>
      </c>
      <c r="L48" s="23">
        <f t="shared" si="8"/>
        <v>0</v>
      </c>
      <c r="M48" s="204">
        <f t="shared" si="9"/>
        <v>0</v>
      </c>
      <c r="N48" s="24"/>
      <c r="P48" s="78">
        <f t="shared" si="12"/>
        <v>0</v>
      </c>
      <c r="Q48" s="78">
        <f t="shared" si="13"/>
        <v>0</v>
      </c>
      <c r="R48" s="78">
        <f t="shared" si="14"/>
        <v>0</v>
      </c>
      <c r="S48" s="78">
        <f t="shared" si="15"/>
        <v>0</v>
      </c>
      <c r="T48" s="78">
        <f t="shared" si="10"/>
        <v>0</v>
      </c>
    </row>
    <row r="49" spans="1:20">
      <c r="A49" s="8" t="s">
        <v>91</v>
      </c>
      <c r="B49" s="219">
        <v>0</v>
      </c>
      <c r="C49" s="219"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0</v>
      </c>
      <c r="J49" s="23">
        <f t="shared" si="6"/>
        <v>0</v>
      </c>
      <c r="K49" s="23">
        <f t="shared" si="7"/>
        <v>0</v>
      </c>
      <c r="L49" s="23">
        <f t="shared" si="8"/>
        <v>0</v>
      </c>
      <c r="M49" s="204">
        <f t="shared" si="9"/>
        <v>0</v>
      </c>
      <c r="N49" s="24"/>
      <c r="P49" s="78">
        <f t="shared" si="12"/>
        <v>0</v>
      </c>
      <c r="Q49" s="78">
        <f t="shared" si="13"/>
        <v>0</v>
      </c>
      <c r="R49" s="78">
        <f t="shared" si="14"/>
        <v>0</v>
      </c>
      <c r="S49" s="78">
        <f t="shared" si="15"/>
        <v>0</v>
      </c>
      <c r="T49" s="78">
        <f t="shared" si="10"/>
        <v>0</v>
      </c>
    </row>
    <row r="50" spans="1:20">
      <c r="A50" s="8" t="s">
        <v>92</v>
      </c>
      <c r="B50" s="219">
        <v>0</v>
      </c>
      <c r="C50" s="219"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0</v>
      </c>
      <c r="J50" s="23">
        <f t="shared" si="6"/>
        <v>0</v>
      </c>
      <c r="K50" s="23">
        <f t="shared" si="7"/>
        <v>0</v>
      </c>
      <c r="L50" s="23">
        <f t="shared" si="8"/>
        <v>0</v>
      </c>
      <c r="M50" s="204">
        <f t="shared" si="9"/>
        <v>0</v>
      </c>
      <c r="N50" s="24"/>
      <c r="P50" s="78">
        <f t="shared" si="12"/>
        <v>0</v>
      </c>
      <c r="Q50" s="78">
        <f t="shared" si="13"/>
        <v>0</v>
      </c>
      <c r="R50" s="78">
        <f t="shared" si="14"/>
        <v>0</v>
      </c>
      <c r="S50" s="78">
        <f t="shared" si="15"/>
        <v>0</v>
      </c>
      <c r="T50" s="78">
        <f t="shared" si="10"/>
        <v>0</v>
      </c>
    </row>
    <row r="51" spans="1:20">
      <c r="A51" s="8" t="s">
        <v>93</v>
      </c>
      <c r="B51" s="219">
        <v>0</v>
      </c>
      <c r="C51" s="219"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0</v>
      </c>
      <c r="J51" s="23">
        <f t="shared" si="6"/>
        <v>0</v>
      </c>
      <c r="K51" s="23">
        <f t="shared" si="7"/>
        <v>0</v>
      </c>
      <c r="L51" s="23">
        <f t="shared" si="8"/>
        <v>0</v>
      </c>
      <c r="M51" s="204">
        <f t="shared" si="9"/>
        <v>0</v>
      </c>
      <c r="N51" s="24"/>
      <c r="P51" s="78">
        <f t="shared" si="12"/>
        <v>0</v>
      </c>
      <c r="Q51" s="78">
        <f t="shared" si="13"/>
        <v>0</v>
      </c>
      <c r="R51" s="78">
        <f t="shared" si="14"/>
        <v>0</v>
      </c>
      <c r="S51" s="78">
        <f t="shared" si="15"/>
        <v>0</v>
      </c>
      <c r="T51" s="78">
        <f t="shared" si="10"/>
        <v>0</v>
      </c>
    </row>
    <row r="52" spans="1:20">
      <c r="A52" s="8" t="s">
        <v>94</v>
      </c>
      <c r="B52" s="219">
        <v>0</v>
      </c>
      <c r="C52" s="219"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0</v>
      </c>
      <c r="J52" s="23">
        <f t="shared" si="6"/>
        <v>0</v>
      </c>
      <c r="K52" s="23">
        <f t="shared" si="7"/>
        <v>0</v>
      </c>
      <c r="L52" s="23">
        <f t="shared" si="8"/>
        <v>0</v>
      </c>
      <c r="M52" s="204">
        <f t="shared" si="9"/>
        <v>0</v>
      </c>
      <c r="N52" s="24"/>
      <c r="P52" s="78">
        <f t="shared" si="12"/>
        <v>0</v>
      </c>
      <c r="Q52" s="78">
        <f t="shared" si="13"/>
        <v>0</v>
      </c>
      <c r="R52" s="78">
        <f t="shared" si="14"/>
        <v>0</v>
      </c>
      <c r="S52" s="78">
        <f t="shared" si="15"/>
        <v>0</v>
      </c>
      <c r="T52" s="78">
        <f t="shared" si="10"/>
        <v>0</v>
      </c>
    </row>
    <row r="53" spans="1:20">
      <c r="A53" s="8" t="s">
        <v>95</v>
      </c>
      <c r="B53" s="219">
        <v>0</v>
      </c>
      <c r="C53" s="219"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0</v>
      </c>
      <c r="J53" s="23">
        <f t="shared" si="6"/>
        <v>0</v>
      </c>
      <c r="K53" s="23">
        <f t="shared" si="7"/>
        <v>0</v>
      </c>
      <c r="L53" s="23">
        <f t="shared" si="8"/>
        <v>0</v>
      </c>
      <c r="M53" s="204">
        <f t="shared" si="9"/>
        <v>0</v>
      </c>
      <c r="N53" s="24"/>
      <c r="P53" s="78">
        <f t="shared" si="12"/>
        <v>0</v>
      </c>
      <c r="Q53" s="78">
        <f t="shared" si="13"/>
        <v>0</v>
      </c>
      <c r="R53" s="78">
        <f t="shared" si="14"/>
        <v>0</v>
      </c>
      <c r="S53" s="78">
        <f t="shared" si="15"/>
        <v>0</v>
      </c>
      <c r="T53" s="78">
        <f t="shared" si="10"/>
        <v>0</v>
      </c>
    </row>
    <row r="54" spans="1:20">
      <c r="A54" s="8" t="s">
        <v>96</v>
      </c>
      <c r="B54" s="219">
        <v>0</v>
      </c>
      <c r="C54" s="219"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0</v>
      </c>
      <c r="J54" s="23">
        <f t="shared" si="6"/>
        <v>0</v>
      </c>
      <c r="K54" s="23">
        <f t="shared" si="7"/>
        <v>0</v>
      </c>
      <c r="L54" s="23">
        <f t="shared" si="8"/>
        <v>0</v>
      </c>
      <c r="M54" s="204">
        <f t="shared" si="9"/>
        <v>0</v>
      </c>
      <c r="N54" s="24"/>
      <c r="P54" s="78">
        <f t="shared" si="12"/>
        <v>0</v>
      </c>
      <c r="Q54" s="78">
        <f t="shared" si="13"/>
        <v>0</v>
      </c>
      <c r="R54" s="78">
        <f t="shared" si="14"/>
        <v>0</v>
      </c>
      <c r="S54" s="78">
        <f t="shared" si="15"/>
        <v>0</v>
      </c>
      <c r="T54" s="78">
        <f t="shared" si="10"/>
        <v>0</v>
      </c>
    </row>
    <row r="55" spans="1:20">
      <c r="A55" s="8" t="s">
        <v>97</v>
      </c>
      <c r="B55" s="219">
        <v>13</v>
      </c>
      <c r="C55" s="219">
        <v>13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5.4236000000000004</v>
      </c>
      <c r="J55" s="23">
        <f t="shared" si="6"/>
        <v>3.0328999999999997</v>
      </c>
      <c r="K55" s="23">
        <f t="shared" si="7"/>
        <v>3.9117000000000002</v>
      </c>
      <c r="L55" s="23">
        <f t="shared" si="8"/>
        <v>0.63180000000000003</v>
      </c>
      <c r="M55" s="204">
        <f t="shared" si="9"/>
        <v>13</v>
      </c>
      <c r="N55" s="24"/>
      <c r="P55" s="78">
        <f t="shared" si="12"/>
        <v>5.4236000000000004</v>
      </c>
      <c r="Q55" s="78">
        <f t="shared" si="13"/>
        <v>3.0328999999999997</v>
      </c>
      <c r="R55" s="78">
        <f t="shared" si="14"/>
        <v>3.9117000000000002</v>
      </c>
      <c r="S55" s="78">
        <f t="shared" si="15"/>
        <v>0.63180000000000003</v>
      </c>
      <c r="T55" s="78">
        <f t="shared" si="10"/>
        <v>13</v>
      </c>
    </row>
    <row r="56" spans="1:20">
      <c r="A56" s="8" t="s">
        <v>98</v>
      </c>
      <c r="B56" s="219">
        <v>0</v>
      </c>
      <c r="C56" s="219"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0</v>
      </c>
      <c r="J56" s="23">
        <f t="shared" si="6"/>
        <v>0</v>
      </c>
      <c r="K56" s="23">
        <f t="shared" si="7"/>
        <v>0</v>
      </c>
      <c r="L56" s="23">
        <f t="shared" si="8"/>
        <v>0</v>
      </c>
      <c r="M56" s="204">
        <f t="shared" si="9"/>
        <v>0</v>
      </c>
      <c r="N56" s="24"/>
      <c r="P56" s="78">
        <f t="shared" si="12"/>
        <v>0</v>
      </c>
      <c r="Q56" s="78">
        <f t="shared" si="13"/>
        <v>0</v>
      </c>
      <c r="R56" s="78">
        <f t="shared" si="14"/>
        <v>0</v>
      </c>
      <c r="S56" s="78">
        <f t="shared" si="15"/>
        <v>0</v>
      </c>
      <c r="T56" s="78">
        <f t="shared" si="10"/>
        <v>0</v>
      </c>
    </row>
    <row r="57" spans="1:20">
      <c r="A57" s="8" t="s">
        <v>99</v>
      </c>
      <c r="B57" s="219">
        <v>0</v>
      </c>
      <c r="C57" s="219"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0</v>
      </c>
      <c r="J57" s="23">
        <f t="shared" si="6"/>
        <v>0</v>
      </c>
      <c r="K57" s="23">
        <f t="shared" si="7"/>
        <v>0</v>
      </c>
      <c r="L57" s="23">
        <f t="shared" si="8"/>
        <v>0</v>
      </c>
      <c r="M57" s="204">
        <f t="shared" si="9"/>
        <v>0</v>
      </c>
      <c r="N57" s="24"/>
      <c r="P57" s="78">
        <f t="shared" si="12"/>
        <v>0</v>
      </c>
      <c r="Q57" s="78">
        <f t="shared" si="13"/>
        <v>0</v>
      </c>
      <c r="R57" s="78">
        <f t="shared" si="14"/>
        <v>0</v>
      </c>
      <c r="S57" s="78">
        <f t="shared" si="15"/>
        <v>0</v>
      </c>
      <c r="T57" s="78">
        <f t="shared" si="10"/>
        <v>0</v>
      </c>
    </row>
    <row r="58" spans="1:20">
      <c r="A58" s="8" t="s">
        <v>100</v>
      </c>
      <c r="B58" s="219">
        <v>0</v>
      </c>
      <c r="C58" s="219"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0</v>
      </c>
      <c r="J58" s="23">
        <f t="shared" si="6"/>
        <v>0</v>
      </c>
      <c r="K58" s="23">
        <f t="shared" si="7"/>
        <v>0</v>
      </c>
      <c r="L58" s="23">
        <f t="shared" si="8"/>
        <v>0</v>
      </c>
      <c r="M58" s="204">
        <f t="shared" si="9"/>
        <v>0</v>
      </c>
      <c r="N58" s="24"/>
      <c r="P58" s="78">
        <f t="shared" si="12"/>
        <v>0</v>
      </c>
      <c r="Q58" s="78">
        <f t="shared" si="13"/>
        <v>0</v>
      </c>
      <c r="R58" s="78">
        <f t="shared" si="14"/>
        <v>0</v>
      </c>
      <c r="S58" s="78">
        <f t="shared" si="15"/>
        <v>0</v>
      </c>
      <c r="T58" s="78">
        <f t="shared" si="10"/>
        <v>0</v>
      </c>
    </row>
    <row r="59" spans="1:20">
      <c r="A59" s="8" t="s">
        <v>101</v>
      </c>
      <c r="B59" s="219">
        <v>0</v>
      </c>
      <c r="C59" s="219"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0</v>
      </c>
      <c r="J59" s="23">
        <f t="shared" si="6"/>
        <v>0</v>
      </c>
      <c r="K59" s="23">
        <f t="shared" si="7"/>
        <v>0</v>
      </c>
      <c r="L59" s="23">
        <f t="shared" si="8"/>
        <v>0</v>
      </c>
      <c r="M59" s="204">
        <f t="shared" si="9"/>
        <v>0</v>
      </c>
      <c r="N59" s="24"/>
      <c r="P59" s="78">
        <f t="shared" si="12"/>
        <v>0</v>
      </c>
      <c r="Q59" s="78">
        <f t="shared" si="13"/>
        <v>0</v>
      </c>
      <c r="R59" s="78">
        <f t="shared" si="14"/>
        <v>0</v>
      </c>
      <c r="S59" s="78">
        <f t="shared" si="15"/>
        <v>0</v>
      </c>
      <c r="T59" s="78">
        <f t="shared" si="10"/>
        <v>0</v>
      </c>
    </row>
    <row r="60" spans="1:20">
      <c r="A60" s="8" t="s">
        <v>102</v>
      </c>
      <c r="B60" s="219">
        <v>0</v>
      </c>
      <c r="C60" s="219"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0</v>
      </c>
      <c r="J60" s="23">
        <f t="shared" si="6"/>
        <v>0</v>
      </c>
      <c r="K60" s="23">
        <f t="shared" si="7"/>
        <v>0</v>
      </c>
      <c r="L60" s="23">
        <f t="shared" si="8"/>
        <v>0</v>
      </c>
      <c r="M60" s="204">
        <f t="shared" si="9"/>
        <v>0</v>
      </c>
      <c r="N60" s="24"/>
      <c r="P60" s="78">
        <f t="shared" si="12"/>
        <v>0</v>
      </c>
      <c r="Q60" s="78">
        <f t="shared" si="13"/>
        <v>0</v>
      </c>
      <c r="R60" s="78">
        <f t="shared" si="14"/>
        <v>0</v>
      </c>
      <c r="S60" s="78">
        <f t="shared" si="15"/>
        <v>0</v>
      </c>
      <c r="T60" s="78">
        <f t="shared" si="10"/>
        <v>0</v>
      </c>
    </row>
    <row r="61" spans="1:20">
      <c r="A61" s="8" t="s">
        <v>103</v>
      </c>
      <c r="B61" s="219">
        <v>0</v>
      </c>
      <c r="C61" s="219"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0</v>
      </c>
      <c r="J61" s="23">
        <f t="shared" si="6"/>
        <v>0</v>
      </c>
      <c r="K61" s="23">
        <f t="shared" si="7"/>
        <v>0</v>
      </c>
      <c r="L61" s="23">
        <f t="shared" si="8"/>
        <v>0</v>
      </c>
      <c r="M61" s="204">
        <f t="shared" si="9"/>
        <v>0</v>
      </c>
      <c r="N61" s="24"/>
      <c r="P61" s="78">
        <f t="shared" si="12"/>
        <v>0</v>
      </c>
      <c r="Q61" s="78">
        <f t="shared" si="13"/>
        <v>0</v>
      </c>
      <c r="R61" s="78">
        <f t="shared" si="14"/>
        <v>0</v>
      </c>
      <c r="S61" s="78">
        <f t="shared" si="15"/>
        <v>0</v>
      </c>
      <c r="T61" s="78">
        <f t="shared" si="10"/>
        <v>0</v>
      </c>
    </row>
    <row r="62" spans="1:20">
      <c r="A62" s="8" t="s">
        <v>104</v>
      </c>
      <c r="B62" s="219">
        <v>0</v>
      </c>
      <c r="C62" s="219"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0</v>
      </c>
      <c r="J62" s="23">
        <f t="shared" si="6"/>
        <v>0</v>
      </c>
      <c r="K62" s="23">
        <f t="shared" si="7"/>
        <v>0</v>
      </c>
      <c r="L62" s="23">
        <f t="shared" si="8"/>
        <v>0</v>
      </c>
      <c r="M62" s="204">
        <f t="shared" si="9"/>
        <v>0</v>
      </c>
      <c r="N62" s="24"/>
      <c r="P62" s="78">
        <f t="shared" si="12"/>
        <v>0</v>
      </c>
      <c r="Q62" s="78">
        <f t="shared" si="13"/>
        <v>0</v>
      </c>
      <c r="R62" s="78">
        <f t="shared" si="14"/>
        <v>0</v>
      </c>
      <c r="S62" s="78">
        <f t="shared" si="15"/>
        <v>0</v>
      </c>
      <c r="T62" s="78">
        <f t="shared" si="10"/>
        <v>0</v>
      </c>
    </row>
    <row r="63" spans="1:20">
      <c r="A63" s="8" t="s">
        <v>105</v>
      </c>
      <c r="B63" s="219">
        <v>0</v>
      </c>
      <c r="C63" s="219"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0</v>
      </c>
      <c r="J63" s="23">
        <f t="shared" si="6"/>
        <v>0</v>
      </c>
      <c r="K63" s="23">
        <f t="shared" si="7"/>
        <v>0</v>
      </c>
      <c r="L63" s="23">
        <f t="shared" si="8"/>
        <v>0</v>
      </c>
      <c r="M63" s="204">
        <f t="shared" si="9"/>
        <v>0</v>
      </c>
      <c r="N63" s="24"/>
      <c r="P63" s="78">
        <f t="shared" si="12"/>
        <v>0</v>
      </c>
      <c r="Q63" s="78">
        <f t="shared" si="13"/>
        <v>0</v>
      </c>
      <c r="R63" s="78">
        <f t="shared" si="14"/>
        <v>0</v>
      </c>
      <c r="S63" s="78">
        <f t="shared" si="15"/>
        <v>0</v>
      </c>
      <c r="T63" s="78">
        <f t="shared" si="10"/>
        <v>0</v>
      </c>
    </row>
    <row r="64" spans="1:20">
      <c r="A64" s="8" t="s">
        <v>106</v>
      </c>
      <c r="B64" s="219">
        <v>0</v>
      </c>
      <c r="C64" s="219"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0</v>
      </c>
      <c r="J64" s="23">
        <f t="shared" si="6"/>
        <v>0</v>
      </c>
      <c r="K64" s="23">
        <f t="shared" si="7"/>
        <v>0</v>
      </c>
      <c r="L64" s="23">
        <f t="shared" si="8"/>
        <v>0</v>
      </c>
      <c r="M64" s="204">
        <f t="shared" si="9"/>
        <v>0</v>
      </c>
      <c r="N64" s="24"/>
      <c r="P64" s="78">
        <f t="shared" si="12"/>
        <v>0</v>
      </c>
      <c r="Q64" s="78">
        <f t="shared" si="13"/>
        <v>0</v>
      </c>
      <c r="R64" s="78">
        <f t="shared" si="14"/>
        <v>0</v>
      </c>
      <c r="S64" s="78">
        <f t="shared" si="15"/>
        <v>0</v>
      </c>
      <c r="T64" s="78">
        <f t="shared" si="10"/>
        <v>0</v>
      </c>
    </row>
    <row r="65" spans="1:20">
      <c r="A65" s="8" t="s">
        <v>107</v>
      </c>
      <c r="B65" s="219">
        <v>0</v>
      </c>
      <c r="C65" s="219"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0</v>
      </c>
      <c r="J65" s="23">
        <f t="shared" si="6"/>
        <v>0</v>
      </c>
      <c r="K65" s="23">
        <f t="shared" si="7"/>
        <v>0</v>
      </c>
      <c r="L65" s="23">
        <f t="shared" si="8"/>
        <v>0</v>
      </c>
      <c r="M65" s="204">
        <f t="shared" si="9"/>
        <v>0</v>
      </c>
      <c r="N65" s="24"/>
      <c r="P65" s="78">
        <f t="shared" si="12"/>
        <v>0</v>
      </c>
      <c r="Q65" s="78">
        <f t="shared" si="13"/>
        <v>0</v>
      </c>
      <c r="R65" s="78">
        <f t="shared" si="14"/>
        <v>0</v>
      </c>
      <c r="S65" s="78">
        <f t="shared" si="15"/>
        <v>0</v>
      </c>
      <c r="T65" s="78">
        <f t="shared" si="10"/>
        <v>0</v>
      </c>
    </row>
    <row r="66" spans="1:20">
      <c r="A66" s="8" t="s">
        <v>108</v>
      </c>
      <c r="B66" s="219">
        <v>0</v>
      </c>
      <c r="C66" s="219"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0</v>
      </c>
      <c r="J66" s="23">
        <f t="shared" si="6"/>
        <v>0</v>
      </c>
      <c r="K66" s="23">
        <f t="shared" si="7"/>
        <v>0</v>
      </c>
      <c r="L66" s="23">
        <f t="shared" si="8"/>
        <v>0</v>
      </c>
      <c r="M66" s="204">
        <f t="shared" si="9"/>
        <v>0</v>
      </c>
      <c r="N66" s="24"/>
      <c r="P66" s="78">
        <f t="shared" si="12"/>
        <v>0</v>
      </c>
      <c r="Q66" s="78">
        <f t="shared" si="13"/>
        <v>0</v>
      </c>
      <c r="R66" s="78">
        <f t="shared" si="14"/>
        <v>0</v>
      </c>
      <c r="S66" s="78">
        <f t="shared" si="15"/>
        <v>0</v>
      </c>
      <c r="T66" s="78">
        <f t="shared" si="10"/>
        <v>0</v>
      </c>
    </row>
    <row r="67" spans="1:20">
      <c r="A67" s="8" t="s">
        <v>109</v>
      </c>
      <c r="B67" s="219">
        <v>0</v>
      </c>
      <c r="C67" s="219"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0</v>
      </c>
      <c r="J67" s="23">
        <f t="shared" si="6"/>
        <v>0</v>
      </c>
      <c r="K67" s="23">
        <f t="shared" si="7"/>
        <v>0</v>
      </c>
      <c r="L67" s="23">
        <f t="shared" si="8"/>
        <v>0</v>
      </c>
      <c r="M67" s="204">
        <f t="shared" si="9"/>
        <v>0</v>
      </c>
      <c r="N67" s="24"/>
      <c r="P67" s="78">
        <f t="shared" ref="P67:P98" si="17">I67</f>
        <v>0</v>
      </c>
      <c r="Q67" s="78">
        <f t="shared" ref="Q67:Q98" si="18">J67</f>
        <v>0</v>
      </c>
      <c r="R67" s="78">
        <f t="shared" ref="R67:R98" si="19">K67</f>
        <v>0</v>
      </c>
      <c r="S67" s="78">
        <f t="shared" ref="S67:S98" si="20">L67</f>
        <v>0</v>
      </c>
      <c r="T67" s="78">
        <f t="shared" si="10"/>
        <v>0</v>
      </c>
    </row>
    <row r="68" spans="1:20">
      <c r="A68" s="8" t="s">
        <v>110</v>
      </c>
      <c r="B68" s="219">
        <v>0</v>
      </c>
      <c r="C68" s="219"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0</v>
      </c>
      <c r="J68" s="23">
        <f t="shared" ref="J68:J98" si="22">C68*E68/100</f>
        <v>0</v>
      </c>
      <c r="K68" s="23">
        <f t="shared" ref="K68:K98" si="23">C68*F68/100</f>
        <v>0</v>
      </c>
      <c r="L68" s="23">
        <f t="shared" ref="L68:L98" si="24">C68*G68/100</f>
        <v>0</v>
      </c>
      <c r="M68" s="204">
        <f t="shared" ref="M68:M98" si="25">SUM(I68:L68)</f>
        <v>0</v>
      </c>
      <c r="N68" s="24"/>
      <c r="P68" s="78">
        <f t="shared" si="17"/>
        <v>0</v>
      </c>
      <c r="Q68" s="78">
        <f t="shared" si="18"/>
        <v>0</v>
      </c>
      <c r="R68" s="78">
        <f t="shared" si="19"/>
        <v>0</v>
      </c>
      <c r="S68" s="78">
        <f t="shared" si="20"/>
        <v>0</v>
      </c>
      <c r="T68" s="78">
        <f t="shared" ref="T68:T99" si="26">SUM(P68:S68)</f>
        <v>0</v>
      </c>
    </row>
    <row r="69" spans="1:20">
      <c r="A69" s="8" t="s">
        <v>111</v>
      </c>
      <c r="B69" s="219">
        <v>0</v>
      </c>
      <c r="C69" s="219"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0</v>
      </c>
      <c r="J69" s="23">
        <f t="shared" si="22"/>
        <v>0</v>
      </c>
      <c r="K69" s="23">
        <f t="shared" si="23"/>
        <v>0</v>
      </c>
      <c r="L69" s="23">
        <f t="shared" si="24"/>
        <v>0</v>
      </c>
      <c r="M69" s="204">
        <f t="shared" si="25"/>
        <v>0</v>
      </c>
      <c r="N69" s="24"/>
      <c r="P69" s="78">
        <f t="shared" si="17"/>
        <v>0</v>
      </c>
      <c r="Q69" s="78">
        <f t="shared" si="18"/>
        <v>0</v>
      </c>
      <c r="R69" s="78">
        <f t="shared" si="19"/>
        <v>0</v>
      </c>
      <c r="S69" s="78">
        <f t="shared" si="20"/>
        <v>0</v>
      </c>
      <c r="T69" s="78">
        <f t="shared" si="26"/>
        <v>0</v>
      </c>
    </row>
    <row r="70" spans="1:20">
      <c r="A70" s="8" t="s">
        <v>112</v>
      </c>
      <c r="B70" s="219">
        <v>0</v>
      </c>
      <c r="C70" s="219"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0</v>
      </c>
      <c r="J70" s="23">
        <f t="shared" si="22"/>
        <v>0</v>
      </c>
      <c r="K70" s="23">
        <f t="shared" si="23"/>
        <v>0</v>
      </c>
      <c r="L70" s="23">
        <f t="shared" si="24"/>
        <v>0</v>
      </c>
      <c r="M70" s="204">
        <f t="shared" si="25"/>
        <v>0</v>
      </c>
      <c r="N70" s="24"/>
      <c r="P70" s="78">
        <f t="shared" si="17"/>
        <v>0</v>
      </c>
      <c r="Q70" s="78">
        <f t="shared" si="18"/>
        <v>0</v>
      </c>
      <c r="R70" s="78">
        <f t="shared" si="19"/>
        <v>0</v>
      </c>
      <c r="S70" s="78">
        <f t="shared" si="20"/>
        <v>0</v>
      </c>
      <c r="T70" s="78">
        <f t="shared" si="26"/>
        <v>0</v>
      </c>
    </row>
    <row r="71" spans="1:20">
      <c r="A71" s="8" t="s">
        <v>113</v>
      </c>
      <c r="B71" s="219">
        <v>0</v>
      </c>
      <c r="C71" s="219"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0</v>
      </c>
      <c r="J71" s="23">
        <f t="shared" si="22"/>
        <v>0</v>
      </c>
      <c r="K71" s="23">
        <f t="shared" si="23"/>
        <v>0</v>
      </c>
      <c r="L71" s="23">
        <f t="shared" si="24"/>
        <v>0</v>
      </c>
      <c r="M71" s="204">
        <f t="shared" si="25"/>
        <v>0</v>
      </c>
      <c r="N71" s="24"/>
      <c r="P71" s="78">
        <f t="shared" si="17"/>
        <v>0</v>
      </c>
      <c r="Q71" s="78">
        <f t="shared" si="18"/>
        <v>0</v>
      </c>
      <c r="R71" s="78">
        <f t="shared" si="19"/>
        <v>0</v>
      </c>
      <c r="S71" s="78">
        <f t="shared" si="20"/>
        <v>0</v>
      </c>
      <c r="T71" s="78">
        <f t="shared" si="26"/>
        <v>0</v>
      </c>
    </row>
    <row r="72" spans="1:20">
      <c r="A72" s="8" t="s">
        <v>114</v>
      </c>
      <c r="B72" s="219">
        <v>0</v>
      </c>
      <c r="C72" s="219"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0</v>
      </c>
      <c r="J72" s="23">
        <f t="shared" si="22"/>
        <v>0</v>
      </c>
      <c r="K72" s="23">
        <f t="shared" si="23"/>
        <v>0</v>
      </c>
      <c r="L72" s="23">
        <f t="shared" si="24"/>
        <v>0</v>
      </c>
      <c r="M72" s="204">
        <f t="shared" si="25"/>
        <v>0</v>
      </c>
      <c r="N72" s="24"/>
      <c r="P72" s="78">
        <f t="shared" si="17"/>
        <v>0</v>
      </c>
      <c r="Q72" s="78">
        <f t="shared" si="18"/>
        <v>0</v>
      </c>
      <c r="R72" s="78">
        <f t="shared" si="19"/>
        <v>0</v>
      </c>
      <c r="S72" s="78">
        <f t="shared" si="20"/>
        <v>0</v>
      </c>
      <c r="T72" s="78">
        <f t="shared" si="26"/>
        <v>0</v>
      </c>
    </row>
    <row r="73" spans="1:20">
      <c r="A73" s="8" t="s">
        <v>115</v>
      </c>
      <c r="B73" s="219">
        <v>0</v>
      </c>
      <c r="C73" s="219"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0</v>
      </c>
      <c r="J73" s="23">
        <f t="shared" si="22"/>
        <v>0</v>
      </c>
      <c r="K73" s="23">
        <f t="shared" si="23"/>
        <v>0</v>
      </c>
      <c r="L73" s="23">
        <f t="shared" si="24"/>
        <v>0</v>
      </c>
      <c r="M73" s="204">
        <f t="shared" si="25"/>
        <v>0</v>
      </c>
      <c r="N73" s="24"/>
      <c r="P73" s="78">
        <f t="shared" si="17"/>
        <v>0</v>
      </c>
      <c r="Q73" s="78">
        <f t="shared" si="18"/>
        <v>0</v>
      </c>
      <c r="R73" s="78">
        <f t="shared" si="19"/>
        <v>0</v>
      </c>
      <c r="S73" s="78">
        <f t="shared" si="20"/>
        <v>0</v>
      </c>
      <c r="T73" s="78">
        <f t="shared" si="26"/>
        <v>0</v>
      </c>
    </row>
    <row r="74" spans="1:20">
      <c r="A74" s="8" t="s">
        <v>116</v>
      </c>
      <c r="B74" s="219">
        <v>0</v>
      </c>
      <c r="C74" s="219"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0</v>
      </c>
      <c r="J74" s="23">
        <f t="shared" si="22"/>
        <v>0</v>
      </c>
      <c r="K74" s="23">
        <f t="shared" si="23"/>
        <v>0</v>
      </c>
      <c r="L74" s="23">
        <f t="shared" si="24"/>
        <v>0</v>
      </c>
      <c r="M74" s="204">
        <f t="shared" si="25"/>
        <v>0</v>
      </c>
      <c r="N74" s="24"/>
      <c r="P74" s="78">
        <f t="shared" si="17"/>
        <v>0</v>
      </c>
      <c r="Q74" s="78">
        <f t="shared" si="18"/>
        <v>0</v>
      </c>
      <c r="R74" s="78">
        <f t="shared" si="19"/>
        <v>0</v>
      </c>
      <c r="S74" s="78">
        <f t="shared" si="20"/>
        <v>0</v>
      </c>
      <c r="T74" s="78">
        <f t="shared" si="26"/>
        <v>0</v>
      </c>
    </row>
    <row r="75" spans="1:20">
      <c r="A75" s="8" t="s">
        <v>117</v>
      </c>
      <c r="B75" s="219">
        <v>0</v>
      </c>
      <c r="C75" s="219"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0</v>
      </c>
      <c r="J75" s="23">
        <f t="shared" si="22"/>
        <v>0</v>
      </c>
      <c r="K75" s="23">
        <f t="shared" si="23"/>
        <v>0</v>
      </c>
      <c r="L75" s="23">
        <f t="shared" si="24"/>
        <v>0</v>
      </c>
      <c r="M75" s="204">
        <f t="shared" si="25"/>
        <v>0</v>
      </c>
      <c r="N75" s="24"/>
      <c r="P75" s="78">
        <f t="shared" si="17"/>
        <v>0</v>
      </c>
      <c r="Q75" s="78">
        <f t="shared" si="18"/>
        <v>0</v>
      </c>
      <c r="R75" s="78">
        <f t="shared" si="19"/>
        <v>0</v>
      </c>
      <c r="S75" s="78">
        <f t="shared" si="20"/>
        <v>0</v>
      </c>
      <c r="T75" s="78">
        <f t="shared" si="26"/>
        <v>0</v>
      </c>
    </row>
    <row r="76" spans="1:20">
      <c r="A76" s="8" t="s">
        <v>118</v>
      </c>
      <c r="B76" s="219">
        <v>0</v>
      </c>
      <c r="C76" s="219"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0</v>
      </c>
      <c r="J76" s="23">
        <f t="shared" si="22"/>
        <v>0</v>
      </c>
      <c r="K76" s="23">
        <f t="shared" si="23"/>
        <v>0</v>
      </c>
      <c r="L76" s="23">
        <f t="shared" si="24"/>
        <v>0</v>
      </c>
      <c r="M76" s="204">
        <f t="shared" si="25"/>
        <v>0</v>
      </c>
      <c r="N76" s="24"/>
      <c r="P76" s="78">
        <f t="shared" si="17"/>
        <v>0</v>
      </c>
      <c r="Q76" s="78">
        <f t="shared" si="18"/>
        <v>0</v>
      </c>
      <c r="R76" s="78">
        <f t="shared" si="19"/>
        <v>0</v>
      </c>
      <c r="S76" s="78">
        <f t="shared" si="20"/>
        <v>0</v>
      </c>
      <c r="T76" s="78">
        <f t="shared" si="26"/>
        <v>0</v>
      </c>
    </row>
    <row r="77" spans="1:20">
      <c r="A77" s="8" t="s">
        <v>119</v>
      </c>
      <c r="B77" s="219">
        <v>0</v>
      </c>
      <c r="C77" s="219"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0</v>
      </c>
      <c r="J77" s="23">
        <f t="shared" si="22"/>
        <v>0</v>
      </c>
      <c r="K77" s="23">
        <f t="shared" si="23"/>
        <v>0</v>
      </c>
      <c r="L77" s="23">
        <f t="shared" si="24"/>
        <v>0</v>
      </c>
      <c r="M77" s="204">
        <f t="shared" si="25"/>
        <v>0</v>
      </c>
      <c r="N77" s="24"/>
      <c r="P77" s="78">
        <f t="shared" si="17"/>
        <v>0</v>
      </c>
      <c r="Q77" s="78">
        <f t="shared" si="18"/>
        <v>0</v>
      </c>
      <c r="R77" s="78">
        <f t="shared" si="19"/>
        <v>0</v>
      </c>
      <c r="S77" s="78">
        <f t="shared" si="20"/>
        <v>0</v>
      </c>
      <c r="T77" s="78">
        <f t="shared" si="26"/>
        <v>0</v>
      </c>
    </row>
    <row r="78" spans="1:20">
      <c r="A78" s="8" t="s">
        <v>120</v>
      </c>
      <c r="B78" s="219">
        <v>0</v>
      </c>
      <c r="C78" s="219"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0</v>
      </c>
      <c r="J78" s="23">
        <f t="shared" si="22"/>
        <v>0</v>
      </c>
      <c r="K78" s="23">
        <f t="shared" si="23"/>
        <v>0</v>
      </c>
      <c r="L78" s="23">
        <f t="shared" si="24"/>
        <v>0</v>
      </c>
      <c r="M78" s="204">
        <f t="shared" si="25"/>
        <v>0</v>
      </c>
      <c r="N78" s="24"/>
      <c r="P78" s="78">
        <f t="shared" si="17"/>
        <v>0</v>
      </c>
      <c r="Q78" s="78">
        <f t="shared" si="18"/>
        <v>0</v>
      </c>
      <c r="R78" s="78">
        <f t="shared" si="19"/>
        <v>0</v>
      </c>
      <c r="S78" s="78">
        <f t="shared" si="20"/>
        <v>0</v>
      </c>
      <c r="T78" s="78">
        <f t="shared" si="26"/>
        <v>0</v>
      </c>
    </row>
    <row r="79" spans="1:20">
      <c r="A79" s="8" t="s">
        <v>121</v>
      </c>
      <c r="B79" s="219">
        <v>7</v>
      </c>
      <c r="C79" s="219">
        <v>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2.9203999999999994</v>
      </c>
      <c r="J79" s="23">
        <f t="shared" si="22"/>
        <v>1.6331</v>
      </c>
      <c r="K79" s="23">
        <f t="shared" si="23"/>
        <v>2.1063000000000001</v>
      </c>
      <c r="L79" s="23">
        <f t="shared" si="24"/>
        <v>0.34020000000000006</v>
      </c>
      <c r="M79" s="204">
        <f t="shared" si="25"/>
        <v>7</v>
      </c>
      <c r="N79" s="24"/>
      <c r="P79" s="78">
        <f t="shared" si="17"/>
        <v>2.9203999999999994</v>
      </c>
      <c r="Q79" s="78">
        <f t="shared" si="18"/>
        <v>1.6331</v>
      </c>
      <c r="R79" s="78">
        <f t="shared" si="19"/>
        <v>2.1063000000000001</v>
      </c>
      <c r="S79" s="78">
        <f t="shared" si="20"/>
        <v>0.34020000000000006</v>
      </c>
      <c r="T79" s="78">
        <f t="shared" si="26"/>
        <v>7</v>
      </c>
    </row>
    <row r="80" spans="1:20">
      <c r="A80" s="8" t="s">
        <v>122</v>
      </c>
      <c r="B80" s="219">
        <v>10</v>
      </c>
      <c r="C80" s="219">
        <v>10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4.1719999999999997</v>
      </c>
      <c r="J80" s="23">
        <f t="shared" si="22"/>
        <v>2.3329999999999997</v>
      </c>
      <c r="K80" s="23">
        <f t="shared" si="23"/>
        <v>3.0089999999999999</v>
      </c>
      <c r="L80" s="23">
        <f t="shared" si="24"/>
        <v>0.48599999999999999</v>
      </c>
      <c r="M80" s="204">
        <f t="shared" si="25"/>
        <v>10</v>
      </c>
      <c r="N80" s="24"/>
      <c r="P80" s="78">
        <f t="shared" si="17"/>
        <v>4.1719999999999997</v>
      </c>
      <c r="Q80" s="78">
        <f t="shared" si="18"/>
        <v>2.3329999999999997</v>
      </c>
      <c r="R80" s="78">
        <f t="shared" si="19"/>
        <v>3.0089999999999999</v>
      </c>
      <c r="S80" s="78">
        <f t="shared" si="20"/>
        <v>0.48599999999999999</v>
      </c>
      <c r="T80" s="78">
        <f t="shared" si="26"/>
        <v>10</v>
      </c>
    </row>
    <row r="81" spans="1:20">
      <c r="A81" s="8" t="s">
        <v>123</v>
      </c>
      <c r="B81" s="219">
        <v>13</v>
      </c>
      <c r="C81" s="219">
        <v>13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5.4236000000000004</v>
      </c>
      <c r="J81" s="23">
        <f t="shared" si="22"/>
        <v>3.0328999999999997</v>
      </c>
      <c r="K81" s="23">
        <f t="shared" si="23"/>
        <v>3.9117000000000002</v>
      </c>
      <c r="L81" s="23">
        <f t="shared" si="24"/>
        <v>0.63180000000000003</v>
      </c>
      <c r="M81" s="204">
        <f t="shared" si="25"/>
        <v>13</v>
      </c>
      <c r="N81" s="24"/>
      <c r="P81" s="78">
        <f t="shared" si="17"/>
        <v>5.4236000000000004</v>
      </c>
      <c r="Q81" s="78">
        <f t="shared" si="18"/>
        <v>3.0328999999999997</v>
      </c>
      <c r="R81" s="78">
        <f t="shared" si="19"/>
        <v>3.9117000000000002</v>
      </c>
      <c r="S81" s="78">
        <f t="shared" si="20"/>
        <v>0.63180000000000003</v>
      </c>
      <c r="T81" s="78">
        <f t="shared" si="26"/>
        <v>13</v>
      </c>
    </row>
    <row r="82" spans="1:20">
      <c r="A82" s="8" t="s">
        <v>124</v>
      </c>
      <c r="B82" s="219">
        <v>13</v>
      </c>
      <c r="C82" s="219">
        <v>13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5.4236000000000004</v>
      </c>
      <c r="J82" s="23">
        <f t="shared" si="22"/>
        <v>3.0328999999999997</v>
      </c>
      <c r="K82" s="23">
        <f t="shared" si="23"/>
        <v>3.9117000000000002</v>
      </c>
      <c r="L82" s="23">
        <f t="shared" si="24"/>
        <v>0.63180000000000003</v>
      </c>
      <c r="M82" s="204">
        <f t="shared" si="25"/>
        <v>13</v>
      </c>
      <c r="N82" s="24"/>
      <c r="P82" s="78">
        <f t="shared" si="17"/>
        <v>5.4236000000000004</v>
      </c>
      <c r="Q82" s="78">
        <f t="shared" si="18"/>
        <v>3.0328999999999997</v>
      </c>
      <c r="R82" s="78">
        <f t="shared" si="19"/>
        <v>3.9117000000000002</v>
      </c>
      <c r="S82" s="78">
        <f t="shared" si="20"/>
        <v>0.63180000000000003</v>
      </c>
      <c r="T82" s="78">
        <f t="shared" si="26"/>
        <v>13</v>
      </c>
    </row>
    <row r="83" spans="1:20">
      <c r="A83" s="8" t="s">
        <v>125</v>
      </c>
      <c r="B83" s="219">
        <v>13</v>
      </c>
      <c r="C83" s="219">
        <v>13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5.4236000000000004</v>
      </c>
      <c r="J83" s="23">
        <f t="shared" si="22"/>
        <v>3.0328999999999997</v>
      </c>
      <c r="K83" s="23">
        <f t="shared" si="23"/>
        <v>3.9117000000000002</v>
      </c>
      <c r="L83" s="23">
        <f t="shared" si="24"/>
        <v>0.63180000000000003</v>
      </c>
      <c r="M83" s="204">
        <f t="shared" si="25"/>
        <v>13</v>
      </c>
      <c r="N83" s="24"/>
      <c r="P83" s="78">
        <f t="shared" si="17"/>
        <v>5.4236000000000004</v>
      </c>
      <c r="Q83" s="78">
        <f t="shared" si="18"/>
        <v>3.0328999999999997</v>
      </c>
      <c r="R83" s="78">
        <f t="shared" si="19"/>
        <v>3.9117000000000002</v>
      </c>
      <c r="S83" s="78">
        <f t="shared" si="20"/>
        <v>0.63180000000000003</v>
      </c>
      <c r="T83" s="78">
        <f t="shared" si="26"/>
        <v>13</v>
      </c>
    </row>
    <row r="84" spans="1:20">
      <c r="A84" s="8" t="s">
        <v>126</v>
      </c>
      <c r="B84" s="219">
        <v>13</v>
      </c>
      <c r="C84" s="219">
        <v>13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5.4236000000000004</v>
      </c>
      <c r="J84" s="23">
        <f t="shared" si="22"/>
        <v>3.0328999999999997</v>
      </c>
      <c r="K84" s="23">
        <f t="shared" si="23"/>
        <v>3.9117000000000002</v>
      </c>
      <c r="L84" s="23">
        <f t="shared" si="24"/>
        <v>0.63180000000000003</v>
      </c>
      <c r="M84" s="204">
        <f t="shared" si="25"/>
        <v>13</v>
      </c>
      <c r="N84" s="24"/>
      <c r="P84" s="78">
        <f t="shared" si="17"/>
        <v>5.4236000000000004</v>
      </c>
      <c r="Q84" s="78">
        <f t="shared" si="18"/>
        <v>3.0328999999999997</v>
      </c>
      <c r="R84" s="78">
        <f t="shared" si="19"/>
        <v>3.9117000000000002</v>
      </c>
      <c r="S84" s="78">
        <f t="shared" si="20"/>
        <v>0.63180000000000003</v>
      </c>
      <c r="T84" s="78">
        <f t="shared" si="26"/>
        <v>13</v>
      </c>
    </row>
    <row r="85" spans="1:20">
      <c r="A85" s="8" t="s">
        <v>127</v>
      </c>
      <c r="B85" s="219">
        <v>13</v>
      </c>
      <c r="C85" s="219">
        <v>13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5.4236000000000004</v>
      </c>
      <c r="J85" s="23">
        <f t="shared" si="22"/>
        <v>3.0328999999999997</v>
      </c>
      <c r="K85" s="23">
        <f t="shared" si="23"/>
        <v>3.9117000000000002</v>
      </c>
      <c r="L85" s="23">
        <f t="shared" si="24"/>
        <v>0.63180000000000003</v>
      </c>
      <c r="M85" s="204">
        <f t="shared" si="25"/>
        <v>13</v>
      </c>
      <c r="N85" s="24"/>
      <c r="P85" s="78">
        <f t="shared" si="17"/>
        <v>5.4236000000000004</v>
      </c>
      <c r="Q85" s="78">
        <f t="shared" si="18"/>
        <v>3.0328999999999997</v>
      </c>
      <c r="R85" s="78">
        <f t="shared" si="19"/>
        <v>3.9117000000000002</v>
      </c>
      <c r="S85" s="78">
        <f t="shared" si="20"/>
        <v>0.63180000000000003</v>
      </c>
      <c r="T85" s="78">
        <f t="shared" si="26"/>
        <v>13</v>
      </c>
    </row>
    <row r="86" spans="1:20">
      <c r="A86" s="8" t="s">
        <v>128</v>
      </c>
      <c r="B86" s="219">
        <v>13</v>
      </c>
      <c r="C86" s="219">
        <v>13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5.4236000000000004</v>
      </c>
      <c r="J86" s="23">
        <f t="shared" si="22"/>
        <v>3.0328999999999997</v>
      </c>
      <c r="K86" s="23">
        <f t="shared" si="23"/>
        <v>3.9117000000000002</v>
      </c>
      <c r="L86" s="23">
        <f t="shared" si="24"/>
        <v>0.63180000000000003</v>
      </c>
      <c r="M86" s="204">
        <f t="shared" si="25"/>
        <v>13</v>
      </c>
      <c r="N86" s="24"/>
      <c r="P86" s="78">
        <f t="shared" si="17"/>
        <v>5.4236000000000004</v>
      </c>
      <c r="Q86" s="78">
        <f t="shared" si="18"/>
        <v>3.0328999999999997</v>
      </c>
      <c r="R86" s="78">
        <f t="shared" si="19"/>
        <v>3.9117000000000002</v>
      </c>
      <c r="S86" s="78">
        <f t="shared" si="20"/>
        <v>0.63180000000000003</v>
      </c>
      <c r="T86" s="78">
        <f t="shared" si="26"/>
        <v>13</v>
      </c>
    </row>
    <row r="87" spans="1:20">
      <c r="A87" s="8" t="s">
        <v>129</v>
      </c>
      <c r="B87" s="219">
        <v>13</v>
      </c>
      <c r="C87" s="219">
        <v>13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5.4236000000000004</v>
      </c>
      <c r="J87" s="23">
        <f t="shared" si="22"/>
        <v>3.0328999999999997</v>
      </c>
      <c r="K87" s="23">
        <f t="shared" si="23"/>
        <v>3.9117000000000002</v>
      </c>
      <c r="L87" s="23">
        <f t="shared" si="24"/>
        <v>0.63180000000000003</v>
      </c>
      <c r="M87" s="204">
        <f t="shared" si="25"/>
        <v>13</v>
      </c>
      <c r="N87" s="24"/>
      <c r="P87" s="78">
        <f t="shared" si="17"/>
        <v>5.4236000000000004</v>
      </c>
      <c r="Q87" s="78">
        <f t="shared" si="18"/>
        <v>3.0328999999999997</v>
      </c>
      <c r="R87" s="78">
        <f t="shared" si="19"/>
        <v>3.9117000000000002</v>
      </c>
      <c r="S87" s="78">
        <f t="shared" si="20"/>
        <v>0.63180000000000003</v>
      </c>
      <c r="T87" s="78">
        <f t="shared" si="26"/>
        <v>13</v>
      </c>
    </row>
    <row r="88" spans="1:20">
      <c r="A88" s="8" t="s">
        <v>130</v>
      </c>
      <c r="B88" s="219">
        <v>13</v>
      </c>
      <c r="C88" s="219">
        <v>13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5.4236000000000004</v>
      </c>
      <c r="J88" s="23">
        <f t="shared" si="22"/>
        <v>3.0328999999999997</v>
      </c>
      <c r="K88" s="23">
        <f t="shared" si="23"/>
        <v>3.9117000000000002</v>
      </c>
      <c r="L88" s="23">
        <f t="shared" si="24"/>
        <v>0.63180000000000003</v>
      </c>
      <c r="M88" s="204">
        <f t="shared" si="25"/>
        <v>13</v>
      </c>
      <c r="N88" s="24"/>
      <c r="P88" s="78">
        <f t="shared" si="17"/>
        <v>5.4236000000000004</v>
      </c>
      <c r="Q88" s="78">
        <f t="shared" si="18"/>
        <v>3.0328999999999997</v>
      </c>
      <c r="R88" s="78">
        <f t="shared" si="19"/>
        <v>3.9117000000000002</v>
      </c>
      <c r="S88" s="78">
        <f t="shared" si="20"/>
        <v>0.63180000000000003</v>
      </c>
      <c r="T88" s="78">
        <f t="shared" si="26"/>
        <v>13</v>
      </c>
    </row>
    <row r="89" spans="1:20">
      <c r="A89" s="8" t="s">
        <v>131</v>
      </c>
      <c r="B89" s="219">
        <v>13</v>
      </c>
      <c r="C89" s="219">
        <v>13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5.4236000000000004</v>
      </c>
      <c r="J89" s="23">
        <f t="shared" si="22"/>
        <v>3.0328999999999997</v>
      </c>
      <c r="K89" s="23">
        <f t="shared" si="23"/>
        <v>3.9117000000000002</v>
      </c>
      <c r="L89" s="23">
        <f t="shared" si="24"/>
        <v>0.63180000000000003</v>
      </c>
      <c r="M89" s="204">
        <f t="shared" si="25"/>
        <v>13</v>
      </c>
      <c r="N89" s="24"/>
      <c r="P89" s="78">
        <f t="shared" si="17"/>
        <v>5.4236000000000004</v>
      </c>
      <c r="Q89" s="78">
        <f t="shared" si="18"/>
        <v>3.0328999999999997</v>
      </c>
      <c r="R89" s="78">
        <f t="shared" si="19"/>
        <v>3.9117000000000002</v>
      </c>
      <c r="S89" s="78">
        <f t="shared" si="20"/>
        <v>0.63180000000000003</v>
      </c>
      <c r="T89" s="78">
        <f t="shared" si="26"/>
        <v>13</v>
      </c>
    </row>
    <row r="90" spans="1:20">
      <c r="A90" s="8" t="s">
        <v>132</v>
      </c>
      <c r="B90" s="219">
        <v>13</v>
      </c>
      <c r="C90" s="219">
        <v>13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5.4236000000000004</v>
      </c>
      <c r="J90" s="23">
        <f t="shared" si="22"/>
        <v>3.0328999999999997</v>
      </c>
      <c r="K90" s="23">
        <f t="shared" si="23"/>
        <v>3.9117000000000002</v>
      </c>
      <c r="L90" s="23">
        <f t="shared" si="24"/>
        <v>0.63180000000000003</v>
      </c>
      <c r="M90" s="204">
        <f t="shared" si="25"/>
        <v>13</v>
      </c>
      <c r="N90" s="24"/>
      <c r="P90" s="78">
        <f t="shared" si="17"/>
        <v>5.4236000000000004</v>
      </c>
      <c r="Q90" s="78">
        <f t="shared" si="18"/>
        <v>3.0328999999999997</v>
      </c>
      <c r="R90" s="78">
        <f t="shared" si="19"/>
        <v>3.9117000000000002</v>
      </c>
      <c r="S90" s="78">
        <f t="shared" si="20"/>
        <v>0.63180000000000003</v>
      </c>
      <c r="T90" s="78">
        <f t="shared" si="26"/>
        <v>13</v>
      </c>
    </row>
    <row r="91" spans="1:20">
      <c r="A91" s="8" t="s">
        <v>133</v>
      </c>
      <c r="B91" s="219">
        <v>13</v>
      </c>
      <c r="C91" s="219">
        <v>13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5.4236000000000004</v>
      </c>
      <c r="J91" s="23">
        <f t="shared" si="22"/>
        <v>3.0328999999999997</v>
      </c>
      <c r="K91" s="23">
        <f t="shared" si="23"/>
        <v>3.9117000000000002</v>
      </c>
      <c r="L91" s="23">
        <f t="shared" si="24"/>
        <v>0.63180000000000003</v>
      </c>
      <c r="M91" s="204">
        <f t="shared" si="25"/>
        <v>13</v>
      </c>
      <c r="N91" s="24"/>
      <c r="P91" s="78">
        <f t="shared" si="17"/>
        <v>5.4236000000000004</v>
      </c>
      <c r="Q91" s="78">
        <f t="shared" si="18"/>
        <v>3.0328999999999997</v>
      </c>
      <c r="R91" s="78">
        <f t="shared" si="19"/>
        <v>3.9117000000000002</v>
      </c>
      <c r="S91" s="78">
        <f t="shared" si="20"/>
        <v>0.63180000000000003</v>
      </c>
      <c r="T91" s="78">
        <f t="shared" si="26"/>
        <v>13</v>
      </c>
    </row>
    <row r="92" spans="1:20">
      <c r="A92" s="8" t="s">
        <v>134</v>
      </c>
      <c r="B92" s="219">
        <v>13</v>
      </c>
      <c r="C92" s="219">
        <v>13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5.4236000000000004</v>
      </c>
      <c r="J92" s="23">
        <f t="shared" si="22"/>
        <v>3.0328999999999997</v>
      </c>
      <c r="K92" s="23">
        <f t="shared" si="23"/>
        <v>3.9117000000000002</v>
      </c>
      <c r="L92" s="23">
        <f t="shared" si="24"/>
        <v>0.63180000000000003</v>
      </c>
      <c r="M92" s="204">
        <f t="shared" si="25"/>
        <v>13</v>
      </c>
      <c r="N92" s="24"/>
      <c r="P92" s="78">
        <f t="shared" si="17"/>
        <v>5.4236000000000004</v>
      </c>
      <c r="Q92" s="78">
        <f t="shared" si="18"/>
        <v>3.0328999999999997</v>
      </c>
      <c r="R92" s="78">
        <f t="shared" si="19"/>
        <v>3.9117000000000002</v>
      </c>
      <c r="S92" s="78">
        <f t="shared" si="20"/>
        <v>0.63180000000000003</v>
      </c>
      <c r="T92" s="78">
        <f t="shared" si="26"/>
        <v>13</v>
      </c>
    </row>
    <row r="93" spans="1:20">
      <c r="A93" s="8" t="s">
        <v>135</v>
      </c>
      <c r="B93" s="219">
        <v>13</v>
      </c>
      <c r="C93" s="219">
        <v>13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5.4236000000000004</v>
      </c>
      <c r="J93" s="23">
        <f t="shared" si="22"/>
        <v>3.0328999999999997</v>
      </c>
      <c r="K93" s="23">
        <f t="shared" si="23"/>
        <v>3.9117000000000002</v>
      </c>
      <c r="L93" s="23">
        <f t="shared" si="24"/>
        <v>0.63180000000000003</v>
      </c>
      <c r="M93" s="204">
        <f t="shared" si="25"/>
        <v>13</v>
      </c>
      <c r="N93" s="24"/>
      <c r="P93" s="78">
        <f t="shared" si="17"/>
        <v>5.4236000000000004</v>
      </c>
      <c r="Q93" s="78">
        <f t="shared" si="18"/>
        <v>3.0328999999999997</v>
      </c>
      <c r="R93" s="78">
        <f t="shared" si="19"/>
        <v>3.9117000000000002</v>
      </c>
      <c r="S93" s="78">
        <f t="shared" si="20"/>
        <v>0.63180000000000003</v>
      </c>
      <c r="T93" s="78">
        <f t="shared" si="26"/>
        <v>13</v>
      </c>
    </row>
    <row r="94" spans="1:20">
      <c r="A94" s="8" t="s">
        <v>136</v>
      </c>
      <c r="B94" s="219">
        <v>13</v>
      </c>
      <c r="C94" s="219">
        <v>13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5.4236000000000004</v>
      </c>
      <c r="J94" s="23">
        <f t="shared" si="22"/>
        <v>3.0328999999999997</v>
      </c>
      <c r="K94" s="23">
        <f t="shared" si="23"/>
        <v>3.9117000000000002</v>
      </c>
      <c r="L94" s="23">
        <f t="shared" si="24"/>
        <v>0.63180000000000003</v>
      </c>
      <c r="M94" s="204">
        <f t="shared" si="25"/>
        <v>13</v>
      </c>
      <c r="N94" s="24"/>
      <c r="P94" s="78">
        <f t="shared" si="17"/>
        <v>5.4236000000000004</v>
      </c>
      <c r="Q94" s="78">
        <f t="shared" si="18"/>
        <v>3.0328999999999997</v>
      </c>
      <c r="R94" s="78">
        <f t="shared" si="19"/>
        <v>3.9117000000000002</v>
      </c>
      <c r="S94" s="78">
        <f t="shared" si="20"/>
        <v>0.63180000000000003</v>
      </c>
      <c r="T94" s="78">
        <f t="shared" si="26"/>
        <v>13</v>
      </c>
    </row>
    <row r="95" spans="1:20">
      <c r="A95" s="8" t="s">
        <v>137</v>
      </c>
      <c r="B95" s="219">
        <v>13</v>
      </c>
      <c r="C95" s="219">
        <v>13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5.4236000000000004</v>
      </c>
      <c r="J95" s="23">
        <f t="shared" si="22"/>
        <v>3.0328999999999997</v>
      </c>
      <c r="K95" s="23">
        <f t="shared" si="23"/>
        <v>3.9117000000000002</v>
      </c>
      <c r="L95" s="23">
        <f t="shared" si="24"/>
        <v>0.63180000000000003</v>
      </c>
      <c r="M95" s="204">
        <f t="shared" si="25"/>
        <v>13</v>
      </c>
      <c r="N95" s="24"/>
      <c r="P95" s="78">
        <f t="shared" si="17"/>
        <v>5.4236000000000004</v>
      </c>
      <c r="Q95" s="78">
        <f t="shared" si="18"/>
        <v>3.0328999999999997</v>
      </c>
      <c r="R95" s="78">
        <f t="shared" si="19"/>
        <v>3.9117000000000002</v>
      </c>
      <c r="S95" s="78">
        <f t="shared" si="20"/>
        <v>0.63180000000000003</v>
      </c>
      <c r="T95" s="78">
        <f t="shared" si="26"/>
        <v>13</v>
      </c>
    </row>
    <row r="96" spans="1:20">
      <c r="A96" s="8" t="s">
        <v>138</v>
      </c>
      <c r="B96" s="219">
        <v>13</v>
      </c>
      <c r="C96" s="219">
        <v>13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5.4236000000000004</v>
      </c>
      <c r="J96" s="23">
        <f t="shared" si="22"/>
        <v>3.0328999999999997</v>
      </c>
      <c r="K96" s="23">
        <f t="shared" si="23"/>
        <v>3.9117000000000002</v>
      </c>
      <c r="L96" s="23">
        <f t="shared" si="24"/>
        <v>0.63180000000000003</v>
      </c>
      <c r="M96" s="204">
        <f t="shared" si="25"/>
        <v>13</v>
      </c>
      <c r="N96" s="24"/>
      <c r="P96" s="78">
        <f t="shared" si="17"/>
        <v>5.4236000000000004</v>
      </c>
      <c r="Q96" s="78">
        <f t="shared" si="18"/>
        <v>3.0328999999999997</v>
      </c>
      <c r="R96" s="78">
        <f t="shared" si="19"/>
        <v>3.9117000000000002</v>
      </c>
      <c r="S96" s="78">
        <f t="shared" si="20"/>
        <v>0.63180000000000003</v>
      </c>
      <c r="T96" s="78">
        <f t="shared" si="26"/>
        <v>13</v>
      </c>
    </row>
    <row r="97" spans="1:23">
      <c r="A97" s="8" t="s">
        <v>139</v>
      </c>
      <c r="B97" s="219">
        <v>13</v>
      </c>
      <c r="C97" s="219">
        <v>13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5.4236000000000004</v>
      </c>
      <c r="J97" s="23">
        <f t="shared" si="22"/>
        <v>3.0328999999999997</v>
      </c>
      <c r="K97" s="23">
        <f t="shared" si="23"/>
        <v>3.9117000000000002</v>
      </c>
      <c r="L97" s="23">
        <f t="shared" si="24"/>
        <v>0.63180000000000003</v>
      </c>
      <c r="M97" s="204">
        <f t="shared" si="25"/>
        <v>13</v>
      </c>
      <c r="N97" s="24"/>
      <c r="P97" s="78">
        <f t="shared" si="17"/>
        <v>5.4236000000000004</v>
      </c>
      <c r="Q97" s="78">
        <f t="shared" si="18"/>
        <v>3.0328999999999997</v>
      </c>
      <c r="R97" s="78">
        <f t="shared" si="19"/>
        <v>3.9117000000000002</v>
      </c>
      <c r="S97" s="78">
        <f t="shared" si="20"/>
        <v>0.63180000000000003</v>
      </c>
      <c r="T97" s="78">
        <f t="shared" si="26"/>
        <v>13</v>
      </c>
    </row>
    <row r="98" spans="1:23" ht="15.75" thickBot="1">
      <c r="A98" s="8" t="s">
        <v>140</v>
      </c>
      <c r="B98" s="219">
        <v>13</v>
      </c>
      <c r="C98" s="219">
        <v>13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5.4236000000000004</v>
      </c>
      <c r="J98" s="23">
        <f t="shared" si="22"/>
        <v>3.0328999999999997</v>
      </c>
      <c r="K98" s="23">
        <f t="shared" si="23"/>
        <v>3.9117000000000002</v>
      </c>
      <c r="L98" s="23">
        <f t="shared" si="24"/>
        <v>0.63180000000000003</v>
      </c>
      <c r="M98" s="204">
        <f t="shared" si="25"/>
        <v>13</v>
      </c>
      <c r="N98" s="24"/>
      <c r="P98" s="78">
        <f t="shared" si="17"/>
        <v>5.4236000000000004</v>
      </c>
      <c r="Q98" s="78">
        <f t="shared" si="18"/>
        <v>3.0328999999999997</v>
      </c>
      <c r="R98" s="78">
        <f t="shared" si="19"/>
        <v>3.9117000000000002</v>
      </c>
      <c r="S98" s="78">
        <f t="shared" si="20"/>
        <v>0.63180000000000003</v>
      </c>
      <c r="T98" s="78">
        <f t="shared" si="26"/>
        <v>13</v>
      </c>
    </row>
    <row r="99" spans="1:23" ht="15.75" thickBot="1">
      <c r="A99" s="8" t="s">
        <v>175</v>
      </c>
      <c r="B99" s="22">
        <f t="shared" ref="B99:H99" si="27">SUM(B3:B98)/4000</f>
        <v>0.177375</v>
      </c>
      <c r="C99" s="22">
        <f t="shared" si="27"/>
        <v>0.177375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7.4000850000000049E-2</v>
      </c>
      <c r="J99" s="205">
        <f t="shared" ref="J99:M99" si="28">SUM(J3:J98)/4000</f>
        <v>4.1381587500000046E-2</v>
      </c>
      <c r="K99" s="205">
        <f t="shared" si="28"/>
        <v>5.3372137499999993E-2</v>
      </c>
      <c r="L99" s="205">
        <f t="shared" si="28"/>
        <v>8.6204249999999906E-3</v>
      </c>
      <c r="M99" s="206">
        <f t="shared" si="28"/>
        <v>0.177375</v>
      </c>
      <c r="N99" s="25"/>
      <c r="P99" s="78">
        <f>SUM(P3:P98)/4000</f>
        <v>7.4000850000000049E-2</v>
      </c>
      <c r="Q99" s="78">
        <f t="shared" ref="Q99:S99" si="29">SUM(Q3:Q98)/4000</f>
        <v>4.1381587500000046E-2</v>
      </c>
      <c r="R99" s="78">
        <f t="shared" si="29"/>
        <v>5.3372137499999993E-2</v>
      </c>
      <c r="S99" s="78">
        <f t="shared" si="29"/>
        <v>8.6204249999999906E-3</v>
      </c>
      <c r="T99" s="78">
        <f t="shared" si="26"/>
        <v>0.17737500000000009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-150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-150</v>
      </c>
      <c r="W3">
        <v>0</v>
      </c>
      <c r="X3">
        <v>-150</v>
      </c>
      <c r="Y3">
        <v>0</v>
      </c>
      <c r="Z3">
        <v>0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-160</v>
      </c>
      <c r="P4" s="88">
        <v>-2</v>
      </c>
      <c r="Q4" s="88">
        <v>0</v>
      </c>
      <c r="R4" s="88">
        <v>0</v>
      </c>
      <c r="S4" s="116">
        <v>0</v>
      </c>
      <c r="U4" s="115">
        <v>0</v>
      </c>
      <c r="V4" s="116">
        <v>-162</v>
      </c>
      <c r="W4">
        <v>0</v>
      </c>
      <c r="X4">
        <v>-160</v>
      </c>
      <c r="Y4">
        <v>0</v>
      </c>
      <c r="Z4">
        <v>-2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-180</v>
      </c>
      <c r="P5" s="88">
        <v>-13</v>
      </c>
      <c r="Q5" s="88">
        <v>0</v>
      </c>
      <c r="R5" s="88">
        <v>0</v>
      </c>
      <c r="S5" s="116">
        <v>0</v>
      </c>
      <c r="U5" s="115">
        <v>0</v>
      </c>
      <c r="V5" s="116">
        <v>-193</v>
      </c>
      <c r="W5">
        <v>0</v>
      </c>
      <c r="X5">
        <v>-180</v>
      </c>
      <c r="Y5">
        <v>0</v>
      </c>
      <c r="Z5">
        <v>-13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-195</v>
      </c>
      <c r="P6" s="88">
        <v>-23</v>
      </c>
      <c r="Q6" s="88">
        <v>0</v>
      </c>
      <c r="R6" s="88">
        <v>0</v>
      </c>
      <c r="S6" s="116">
        <v>0</v>
      </c>
      <c r="U6" s="115">
        <v>0</v>
      </c>
      <c r="V6" s="116">
        <v>-218</v>
      </c>
      <c r="W6">
        <v>0</v>
      </c>
      <c r="X6">
        <v>-195</v>
      </c>
      <c r="Y6">
        <v>0</v>
      </c>
      <c r="Z6">
        <v>-23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-195</v>
      </c>
      <c r="P7" s="88">
        <v>-19</v>
      </c>
      <c r="Q7" s="88">
        <v>0</v>
      </c>
      <c r="R7" s="88">
        <v>0</v>
      </c>
      <c r="S7" s="116">
        <v>0</v>
      </c>
      <c r="U7" s="115">
        <v>0</v>
      </c>
      <c r="V7" s="116">
        <v>-214</v>
      </c>
      <c r="W7">
        <v>0</v>
      </c>
      <c r="X7">
        <v>-195</v>
      </c>
      <c r="Y7">
        <v>0</v>
      </c>
      <c r="Z7">
        <v>-19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-205</v>
      </c>
      <c r="P8" s="88">
        <v>-33</v>
      </c>
      <c r="Q8" s="88">
        <v>0</v>
      </c>
      <c r="R8" s="88">
        <v>0</v>
      </c>
      <c r="S8" s="116">
        <v>0</v>
      </c>
      <c r="U8" s="115">
        <v>0</v>
      </c>
      <c r="V8" s="116">
        <v>-238</v>
      </c>
      <c r="W8">
        <v>0</v>
      </c>
      <c r="X8">
        <v>-205</v>
      </c>
      <c r="Y8">
        <v>0</v>
      </c>
      <c r="Z8">
        <v>-33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-210</v>
      </c>
      <c r="P9" s="88">
        <v>-38</v>
      </c>
      <c r="Q9" s="88">
        <v>0</v>
      </c>
      <c r="R9" s="88">
        <v>0</v>
      </c>
      <c r="S9" s="116">
        <v>0</v>
      </c>
      <c r="U9" s="115">
        <v>0</v>
      </c>
      <c r="V9" s="116">
        <v>-248</v>
      </c>
      <c r="W9">
        <v>0</v>
      </c>
      <c r="X9">
        <v>-210</v>
      </c>
      <c r="Y9">
        <v>0</v>
      </c>
      <c r="Z9">
        <v>-38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-206</v>
      </c>
      <c r="P10" s="88">
        <v>-3</v>
      </c>
      <c r="Q10" s="88">
        <v>0</v>
      </c>
      <c r="R10" s="88">
        <v>0</v>
      </c>
      <c r="S10" s="116">
        <v>0</v>
      </c>
      <c r="U10" s="115">
        <v>0</v>
      </c>
      <c r="V10" s="116">
        <v>-209</v>
      </c>
      <c r="W10">
        <v>0</v>
      </c>
      <c r="X10">
        <v>-206</v>
      </c>
      <c r="Y10">
        <v>0</v>
      </c>
      <c r="Z10">
        <v>-3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-189</v>
      </c>
      <c r="P11" s="88">
        <v>-7</v>
      </c>
      <c r="Q11" s="88">
        <v>0</v>
      </c>
      <c r="R11" s="88">
        <v>0</v>
      </c>
      <c r="S11" s="116">
        <v>0</v>
      </c>
      <c r="U11" s="115">
        <v>0</v>
      </c>
      <c r="V11" s="116">
        <v>-196</v>
      </c>
      <c r="W11">
        <v>0</v>
      </c>
      <c r="X11">
        <v>-189</v>
      </c>
      <c r="Y11">
        <v>0</v>
      </c>
      <c r="Z11">
        <v>-7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-179.4</v>
      </c>
      <c r="P12" s="88">
        <v>-8</v>
      </c>
      <c r="Q12" s="88">
        <v>0</v>
      </c>
      <c r="R12" s="88">
        <v>0</v>
      </c>
      <c r="S12" s="116">
        <v>0</v>
      </c>
      <c r="U12" s="115">
        <v>0</v>
      </c>
      <c r="V12" s="116">
        <v>-187.4</v>
      </c>
      <c r="W12">
        <v>0</v>
      </c>
      <c r="X12">
        <v>-179.4</v>
      </c>
      <c r="Y12">
        <v>0</v>
      </c>
      <c r="Z12">
        <v>-8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-157</v>
      </c>
      <c r="P13" s="88">
        <v>-18</v>
      </c>
      <c r="Q13" s="88">
        <v>0</v>
      </c>
      <c r="R13" s="88">
        <v>0</v>
      </c>
      <c r="S13" s="116">
        <v>0</v>
      </c>
      <c r="U13" s="115">
        <v>0</v>
      </c>
      <c r="V13" s="116">
        <v>-175</v>
      </c>
      <c r="W13">
        <v>0</v>
      </c>
      <c r="X13">
        <v>-157</v>
      </c>
      <c r="Y13">
        <v>0</v>
      </c>
      <c r="Z13">
        <v>-18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-162</v>
      </c>
      <c r="P14" s="88">
        <v>-31</v>
      </c>
      <c r="Q14" s="88">
        <v>0</v>
      </c>
      <c r="R14" s="88">
        <v>0</v>
      </c>
      <c r="S14" s="116">
        <v>0</v>
      </c>
      <c r="U14" s="115">
        <v>0</v>
      </c>
      <c r="V14" s="116">
        <v>-193</v>
      </c>
      <c r="W14">
        <v>0</v>
      </c>
      <c r="X14">
        <v>-162</v>
      </c>
      <c r="Y14">
        <v>0</v>
      </c>
      <c r="Z14">
        <v>-31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-116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-116</v>
      </c>
      <c r="W15">
        <v>0</v>
      </c>
      <c r="X15">
        <v>-116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-121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-121</v>
      </c>
      <c r="W16">
        <v>0</v>
      </c>
      <c r="X16">
        <v>-121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-121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-121</v>
      </c>
      <c r="W17">
        <v>0</v>
      </c>
      <c r="X17">
        <v>-121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-126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-126</v>
      </c>
      <c r="W18">
        <v>0</v>
      </c>
      <c r="X18">
        <v>-126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-131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-131</v>
      </c>
      <c r="W19">
        <v>0</v>
      </c>
      <c r="X19">
        <v>-131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-126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-126</v>
      </c>
      <c r="W20">
        <v>0</v>
      </c>
      <c r="X20">
        <v>-126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0.87</v>
      </c>
      <c r="N21" s="115">
        <v>0</v>
      </c>
      <c r="O21" s="88">
        <v>-126</v>
      </c>
      <c r="P21" s="88">
        <v>0</v>
      </c>
      <c r="Q21" s="88">
        <v>0</v>
      </c>
      <c r="R21" s="88">
        <v>0</v>
      </c>
      <c r="S21" s="116">
        <v>0</v>
      </c>
      <c r="U21" s="115">
        <v>0.87</v>
      </c>
      <c r="V21" s="116">
        <v>-126</v>
      </c>
      <c r="W21">
        <v>0</v>
      </c>
      <c r="X21">
        <v>-126</v>
      </c>
      <c r="Y21">
        <v>0.87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1.06</v>
      </c>
      <c r="N22" s="115">
        <v>0</v>
      </c>
      <c r="O22" s="88">
        <v>-116</v>
      </c>
      <c r="P22" s="88">
        <v>0</v>
      </c>
      <c r="Q22" s="88">
        <v>0</v>
      </c>
      <c r="R22" s="88">
        <v>0</v>
      </c>
      <c r="S22" s="116">
        <v>0</v>
      </c>
      <c r="U22" s="115">
        <v>1.06</v>
      </c>
      <c r="V22" s="116">
        <v>-116</v>
      </c>
      <c r="W22">
        <v>0</v>
      </c>
      <c r="X22">
        <v>-116</v>
      </c>
      <c r="Y22">
        <v>1.06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2.5099999999999998</v>
      </c>
      <c r="N23" s="115">
        <v>0</v>
      </c>
      <c r="O23" s="88">
        <v>-112</v>
      </c>
      <c r="P23" s="88">
        <v>-33</v>
      </c>
      <c r="Q23" s="88">
        <v>0</v>
      </c>
      <c r="R23" s="88">
        <v>0</v>
      </c>
      <c r="S23" s="116">
        <v>0</v>
      </c>
      <c r="U23" s="115">
        <v>2.5099999999999998</v>
      </c>
      <c r="V23" s="116">
        <v>-145</v>
      </c>
      <c r="W23">
        <v>0</v>
      </c>
      <c r="X23">
        <v>-112</v>
      </c>
      <c r="Y23">
        <v>2.5099999999999998</v>
      </c>
      <c r="Z23">
        <v>-33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2.42</v>
      </c>
      <c r="N24" s="115">
        <v>0</v>
      </c>
      <c r="O24" s="88">
        <v>-134.06</v>
      </c>
      <c r="P24" s="88">
        <v>-24</v>
      </c>
      <c r="Q24" s="88">
        <v>0</v>
      </c>
      <c r="R24" s="88">
        <v>0</v>
      </c>
      <c r="S24" s="116">
        <v>0</v>
      </c>
      <c r="U24" s="115">
        <v>2.42</v>
      </c>
      <c r="V24" s="116">
        <v>-158.06</v>
      </c>
      <c r="W24">
        <v>0</v>
      </c>
      <c r="X24">
        <v>-134.06</v>
      </c>
      <c r="Y24">
        <v>2.42</v>
      </c>
      <c r="Z24">
        <v>-24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-140</v>
      </c>
      <c r="P25" s="88">
        <v>-15</v>
      </c>
      <c r="Q25" s="88">
        <v>0</v>
      </c>
      <c r="R25" s="88">
        <v>0</v>
      </c>
      <c r="S25" s="116">
        <v>0</v>
      </c>
      <c r="U25" s="115">
        <v>0</v>
      </c>
      <c r="V25" s="116">
        <v>-155</v>
      </c>
      <c r="W25">
        <v>0</v>
      </c>
      <c r="X25">
        <v>-140</v>
      </c>
      <c r="Y25">
        <v>0</v>
      </c>
      <c r="Z25">
        <v>-15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-140</v>
      </c>
      <c r="P26" s="88">
        <v>-8</v>
      </c>
      <c r="Q26" s="88">
        <v>0</v>
      </c>
      <c r="R26" s="88">
        <v>0</v>
      </c>
      <c r="S26" s="116">
        <v>0</v>
      </c>
      <c r="U26" s="115">
        <v>0</v>
      </c>
      <c r="V26" s="116">
        <v>-148</v>
      </c>
      <c r="W26">
        <v>0</v>
      </c>
      <c r="X26">
        <v>-140</v>
      </c>
      <c r="Y26">
        <v>0</v>
      </c>
      <c r="Z26">
        <v>-8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6.77</v>
      </c>
      <c r="N27" s="115">
        <v>0</v>
      </c>
      <c r="O27" s="88">
        <v>-124.25</v>
      </c>
      <c r="P27" s="88">
        <v>0</v>
      </c>
      <c r="Q27" s="88">
        <v>0</v>
      </c>
      <c r="R27" s="88">
        <v>0</v>
      </c>
      <c r="S27" s="116">
        <v>0</v>
      </c>
      <c r="U27" s="115">
        <v>6.77</v>
      </c>
      <c r="V27" s="116">
        <v>-124.25</v>
      </c>
      <c r="W27">
        <v>0</v>
      </c>
      <c r="X27">
        <v>-124.25</v>
      </c>
      <c r="Y27">
        <v>6.77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9.57</v>
      </c>
      <c r="N28" s="115">
        <v>0</v>
      </c>
      <c r="O28" s="88">
        <v>-56</v>
      </c>
      <c r="P28" s="88">
        <v>0</v>
      </c>
      <c r="Q28" s="88">
        <v>0</v>
      </c>
      <c r="R28" s="88">
        <v>0</v>
      </c>
      <c r="S28" s="116">
        <v>0</v>
      </c>
      <c r="U28" s="115">
        <v>9.57</v>
      </c>
      <c r="V28" s="116">
        <v>-56</v>
      </c>
      <c r="W28">
        <v>0</v>
      </c>
      <c r="X28">
        <v>-56</v>
      </c>
      <c r="Y28">
        <v>9.57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9.57</v>
      </c>
      <c r="N29" s="115">
        <v>0</v>
      </c>
      <c r="O29" s="88">
        <v>-51</v>
      </c>
      <c r="P29" s="88">
        <v>0</v>
      </c>
      <c r="Q29" s="88">
        <v>0</v>
      </c>
      <c r="R29" s="88">
        <v>0</v>
      </c>
      <c r="S29" s="116">
        <v>0</v>
      </c>
      <c r="U29" s="115">
        <v>9.57</v>
      </c>
      <c r="V29" s="116">
        <v>-51</v>
      </c>
      <c r="W29">
        <v>0</v>
      </c>
      <c r="X29">
        <v>-51</v>
      </c>
      <c r="Y29">
        <v>9.57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6.96</v>
      </c>
      <c r="N30" s="115">
        <v>0</v>
      </c>
      <c r="O30" s="88">
        <v>-56</v>
      </c>
      <c r="P30" s="88">
        <v>0</v>
      </c>
      <c r="Q30" s="88">
        <v>0</v>
      </c>
      <c r="R30" s="88">
        <v>0</v>
      </c>
      <c r="S30" s="116">
        <v>0</v>
      </c>
      <c r="U30" s="115">
        <v>6.96</v>
      </c>
      <c r="V30" s="116">
        <v>-56</v>
      </c>
      <c r="W30">
        <v>0</v>
      </c>
      <c r="X30">
        <v>-56</v>
      </c>
      <c r="Y30">
        <v>6.96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7.25</v>
      </c>
      <c r="N31" s="115">
        <v>0</v>
      </c>
      <c r="O31" s="88">
        <v>-61</v>
      </c>
      <c r="P31" s="88">
        <v>0</v>
      </c>
      <c r="Q31" s="88">
        <v>0</v>
      </c>
      <c r="R31" s="88">
        <v>0</v>
      </c>
      <c r="S31" s="116">
        <v>0</v>
      </c>
      <c r="U31" s="115">
        <v>7.25</v>
      </c>
      <c r="V31" s="116">
        <v>-61</v>
      </c>
      <c r="W31">
        <v>0</v>
      </c>
      <c r="X31">
        <v>-61</v>
      </c>
      <c r="Y31">
        <v>7.25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8.1199999999999992</v>
      </c>
      <c r="N32" s="115">
        <v>0</v>
      </c>
      <c r="O32" s="88">
        <v>-71</v>
      </c>
      <c r="P32" s="88">
        <v>0</v>
      </c>
      <c r="Q32" s="88">
        <v>0</v>
      </c>
      <c r="R32" s="88">
        <v>0</v>
      </c>
      <c r="S32" s="116">
        <v>0</v>
      </c>
      <c r="U32" s="115">
        <v>8.1199999999999992</v>
      </c>
      <c r="V32" s="116">
        <v>-71</v>
      </c>
      <c r="W32">
        <v>0</v>
      </c>
      <c r="X32">
        <v>-71</v>
      </c>
      <c r="Y32">
        <v>8.1199999999999992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7.93</v>
      </c>
      <c r="N33" s="115">
        <v>-38</v>
      </c>
      <c r="O33" s="88">
        <v>-86</v>
      </c>
      <c r="P33" s="88">
        <v>0</v>
      </c>
      <c r="Q33" s="88">
        <v>0</v>
      </c>
      <c r="R33" s="88">
        <v>0</v>
      </c>
      <c r="S33" s="116">
        <v>0</v>
      </c>
      <c r="U33" s="115">
        <v>7.93</v>
      </c>
      <c r="V33" s="116">
        <v>-124</v>
      </c>
      <c r="W33">
        <v>-38</v>
      </c>
      <c r="X33">
        <v>-86</v>
      </c>
      <c r="Y33">
        <v>7.93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5.51</v>
      </c>
      <c r="N34" s="115">
        <v>-78</v>
      </c>
      <c r="O34" s="88">
        <v>-96</v>
      </c>
      <c r="P34" s="88">
        <v>0</v>
      </c>
      <c r="Q34" s="88">
        <v>0</v>
      </c>
      <c r="R34" s="88">
        <v>0</v>
      </c>
      <c r="S34" s="116">
        <v>0</v>
      </c>
      <c r="U34" s="115">
        <v>5.51</v>
      </c>
      <c r="V34" s="116">
        <v>-174</v>
      </c>
      <c r="W34">
        <v>-78</v>
      </c>
      <c r="X34">
        <v>-96</v>
      </c>
      <c r="Y34">
        <v>5.51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6.67</v>
      </c>
      <c r="N35" s="115">
        <v>-126</v>
      </c>
      <c r="O35" s="88">
        <v>-116</v>
      </c>
      <c r="P35" s="88">
        <v>0</v>
      </c>
      <c r="Q35" s="88">
        <v>0</v>
      </c>
      <c r="R35" s="88">
        <v>0</v>
      </c>
      <c r="S35" s="116">
        <v>0</v>
      </c>
      <c r="U35" s="115">
        <v>6.67</v>
      </c>
      <c r="V35" s="116">
        <v>-242</v>
      </c>
      <c r="W35">
        <v>-126</v>
      </c>
      <c r="X35">
        <v>-116</v>
      </c>
      <c r="Y35">
        <v>6.67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6.67</v>
      </c>
      <c r="N36" s="115">
        <v>-152</v>
      </c>
      <c r="O36" s="88">
        <v>-131</v>
      </c>
      <c r="P36" s="88">
        <v>0</v>
      </c>
      <c r="Q36" s="88">
        <v>0</v>
      </c>
      <c r="R36" s="88">
        <v>0</v>
      </c>
      <c r="S36" s="116">
        <v>0</v>
      </c>
      <c r="U36" s="115">
        <v>6.67</v>
      </c>
      <c r="V36" s="116">
        <v>-283</v>
      </c>
      <c r="W36">
        <v>-152</v>
      </c>
      <c r="X36">
        <v>-131</v>
      </c>
      <c r="Y36">
        <v>6.67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7.25</v>
      </c>
      <c r="N37" s="115">
        <v>-193</v>
      </c>
      <c r="O37" s="88">
        <v>-156</v>
      </c>
      <c r="P37" s="88">
        <v>0</v>
      </c>
      <c r="Q37" s="88">
        <v>0</v>
      </c>
      <c r="R37" s="88">
        <v>0</v>
      </c>
      <c r="S37" s="116">
        <v>0</v>
      </c>
      <c r="U37" s="115">
        <v>7.25</v>
      </c>
      <c r="V37" s="116">
        <v>-349</v>
      </c>
      <c r="W37">
        <v>-193</v>
      </c>
      <c r="X37">
        <v>-156</v>
      </c>
      <c r="Y37">
        <v>7.25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7.54</v>
      </c>
      <c r="N38" s="115">
        <v>-226</v>
      </c>
      <c r="O38" s="88">
        <v>-166</v>
      </c>
      <c r="P38" s="88">
        <v>0</v>
      </c>
      <c r="Q38" s="88">
        <v>0</v>
      </c>
      <c r="R38" s="88">
        <v>0</v>
      </c>
      <c r="S38" s="116">
        <v>0</v>
      </c>
      <c r="U38" s="115">
        <v>7.54</v>
      </c>
      <c r="V38" s="116">
        <v>-392</v>
      </c>
      <c r="W38">
        <v>-226</v>
      </c>
      <c r="X38">
        <v>-166</v>
      </c>
      <c r="Y38">
        <v>7.54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7.54</v>
      </c>
      <c r="N39" s="115">
        <v>-233</v>
      </c>
      <c r="O39" s="88">
        <v>-166</v>
      </c>
      <c r="P39" s="88">
        <v>0</v>
      </c>
      <c r="Q39" s="88">
        <v>0</v>
      </c>
      <c r="R39" s="88">
        <v>0</v>
      </c>
      <c r="S39" s="116">
        <v>0</v>
      </c>
      <c r="U39" s="115">
        <v>7.54</v>
      </c>
      <c r="V39" s="116">
        <v>-399</v>
      </c>
      <c r="W39">
        <v>-233</v>
      </c>
      <c r="X39">
        <v>-166</v>
      </c>
      <c r="Y39">
        <v>7.54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7.54</v>
      </c>
      <c r="N40" s="115">
        <v>-245</v>
      </c>
      <c r="O40" s="88">
        <v>-161</v>
      </c>
      <c r="P40" s="88">
        <v>0</v>
      </c>
      <c r="Q40" s="88">
        <v>0</v>
      </c>
      <c r="R40" s="88">
        <v>0</v>
      </c>
      <c r="S40" s="116">
        <v>0</v>
      </c>
      <c r="U40" s="115">
        <v>7.54</v>
      </c>
      <c r="V40" s="116">
        <v>-406</v>
      </c>
      <c r="W40">
        <v>-245</v>
      </c>
      <c r="X40">
        <v>-161</v>
      </c>
      <c r="Y40">
        <v>7.54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5.41</v>
      </c>
      <c r="N41" s="115">
        <v>-238</v>
      </c>
      <c r="O41" s="88">
        <v>-166</v>
      </c>
      <c r="P41" s="88">
        <v>0</v>
      </c>
      <c r="Q41" s="88">
        <v>0</v>
      </c>
      <c r="R41" s="88">
        <v>0</v>
      </c>
      <c r="S41" s="116">
        <v>0</v>
      </c>
      <c r="U41" s="115">
        <v>5.41</v>
      </c>
      <c r="V41" s="116">
        <v>-404</v>
      </c>
      <c r="W41">
        <v>-238</v>
      </c>
      <c r="X41">
        <v>-166</v>
      </c>
      <c r="Y41">
        <v>5.41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7.64</v>
      </c>
      <c r="N42" s="115">
        <v>-225</v>
      </c>
      <c r="O42" s="88">
        <v>-161</v>
      </c>
      <c r="P42" s="88">
        <v>0</v>
      </c>
      <c r="Q42" s="88">
        <v>0</v>
      </c>
      <c r="R42" s="88">
        <v>0</v>
      </c>
      <c r="S42" s="116">
        <v>0</v>
      </c>
      <c r="U42" s="115">
        <v>7.64</v>
      </c>
      <c r="V42" s="116">
        <v>-386</v>
      </c>
      <c r="W42">
        <v>-225</v>
      </c>
      <c r="X42">
        <v>-161</v>
      </c>
      <c r="Y42">
        <v>7.64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8.1199999999999992</v>
      </c>
      <c r="N43" s="115">
        <v>-216</v>
      </c>
      <c r="O43" s="88">
        <v>-146</v>
      </c>
      <c r="P43" s="88">
        <v>0</v>
      </c>
      <c r="Q43" s="88">
        <v>0</v>
      </c>
      <c r="R43" s="88">
        <v>0</v>
      </c>
      <c r="S43" s="116">
        <v>0</v>
      </c>
      <c r="U43" s="115">
        <v>8.1199999999999992</v>
      </c>
      <c r="V43" s="116">
        <v>-362</v>
      </c>
      <c r="W43">
        <v>-216</v>
      </c>
      <c r="X43">
        <v>-146</v>
      </c>
      <c r="Y43">
        <v>8.1199999999999992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3.58</v>
      </c>
      <c r="N44" s="115">
        <v>-201</v>
      </c>
      <c r="O44" s="88">
        <v>-136</v>
      </c>
      <c r="P44" s="88">
        <v>0</v>
      </c>
      <c r="Q44" s="88">
        <v>0</v>
      </c>
      <c r="R44" s="88">
        <v>0</v>
      </c>
      <c r="S44" s="116">
        <v>0</v>
      </c>
      <c r="U44" s="115">
        <v>3.58</v>
      </c>
      <c r="V44" s="116">
        <v>-337</v>
      </c>
      <c r="W44">
        <v>-201</v>
      </c>
      <c r="X44">
        <v>-136</v>
      </c>
      <c r="Y44">
        <v>3.58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4.54</v>
      </c>
      <c r="N45" s="115">
        <v>-182</v>
      </c>
      <c r="O45" s="88">
        <v>-111</v>
      </c>
      <c r="P45" s="88">
        <v>0</v>
      </c>
      <c r="Q45" s="88">
        <v>0</v>
      </c>
      <c r="R45" s="88">
        <v>0</v>
      </c>
      <c r="S45" s="116">
        <v>0</v>
      </c>
      <c r="U45" s="115">
        <v>4.54</v>
      </c>
      <c r="V45" s="116">
        <v>-293</v>
      </c>
      <c r="W45">
        <v>-182</v>
      </c>
      <c r="X45">
        <v>-111</v>
      </c>
      <c r="Y45">
        <v>4.54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3</v>
      </c>
      <c r="N46" s="115">
        <v>-160</v>
      </c>
      <c r="O46" s="88">
        <v>-96</v>
      </c>
      <c r="P46" s="88">
        <v>0</v>
      </c>
      <c r="Q46" s="88">
        <v>0</v>
      </c>
      <c r="R46" s="88">
        <v>0</v>
      </c>
      <c r="S46" s="116">
        <v>0</v>
      </c>
      <c r="U46" s="115">
        <v>3</v>
      </c>
      <c r="V46" s="116">
        <v>-256</v>
      </c>
      <c r="W46">
        <v>-160</v>
      </c>
      <c r="X46">
        <v>-96</v>
      </c>
      <c r="Y46">
        <v>3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3.48</v>
      </c>
      <c r="N47" s="115">
        <v>-138</v>
      </c>
      <c r="O47" s="88">
        <v>-86</v>
      </c>
      <c r="P47" s="88">
        <v>0</v>
      </c>
      <c r="Q47" s="88">
        <v>0</v>
      </c>
      <c r="R47" s="88">
        <v>0</v>
      </c>
      <c r="S47" s="116">
        <v>0</v>
      </c>
      <c r="U47" s="115">
        <v>3.48</v>
      </c>
      <c r="V47" s="116">
        <v>-224</v>
      </c>
      <c r="W47">
        <v>-138</v>
      </c>
      <c r="X47">
        <v>-86</v>
      </c>
      <c r="Y47">
        <v>3.48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1.93</v>
      </c>
      <c r="N48" s="115">
        <v>-139</v>
      </c>
      <c r="O48" s="88">
        <v>-86</v>
      </c>
      <c r="P48" s="88">
        <v>0</v>
      </c>
      <c r="Q48" s="88">
        <v>0</v>
      </c>
      <c r="R48" s="88">
        <v>0</v>
      </c>
      <c r="S48" s="116">
        <v>0</v>
      </c>
      <c r="U48" s="115">
        <v>1.93</v>
      </c>
      <c r="V48" s="116">
        <v>-225</v>
      </c>
      <c r="W48">
        <v>-139</v>
      </c>
      <c r="X48">
        <v>-86</v>
      </c>
      <c r="Y48">
        <v>1.93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4.6399999999999997</v>
      </c>
      <c r="N49" s="115">
        <v>-151</v>
      </c>
      <c r="O49" s="88">
        <v>-86</v>
      </c>
      <c r="P49" s="88">
        <v>0</v>
      </c>
      <c r="Q49" s="88">
        <v>0</v>
      </c>
      <c r="R49" s="88">
        <v>0</v>
      </c>
      <c r="S49" s="116">
        <v>0</v>
      </c>
      <c r="U49" s="115">
        <v>4.6399999999999997</v>
      </c>
      <c r="V49" s="116">
        <v>-237</v>
      </c>
      <c r="W49">
        <v>-151</v>
      </c>
      <c r="X49">
        <v>-86</v>
      </c>
      <c r="Y49">
        <v>4.6399999999999997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5.51</v>
      </c>
      <c r="N50" s="115">
        <v>-154</v>
      </c>
      <c r="O50" s="88">
        <v>-81</v>
      </c>
      <c r="P50" s="88">
        <v>0</v>
      </c>
      <c r="Q50" s="88">
        <v>0</v>
      </c>
      <c r="R50" s="88">
        <v>0</v>
      </c>
      <c r="S50" s="116">
        <v>0</v>
      </c>
      <c r="U50" s="115">
        <v>5.51</v>
      </c>
      <c r="V50" s="116">
        <v>-235</v>
      </c>
      <c r="W50">
        <v>-154</v>
      </c>
      <c r="X50">
        <v>-81</v>
      </c>
      <c r="Y50">
        <v>5.51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5.8</v>
      </c>
      <c r="N51" s="115">
        <v>-163</v>
      </c>
      <c r="O51" s="88">
        <v>-76</v>
      </c>
      <c r="P51" s="88">
        <v>0</v>
      </c>
      <c r="Q51" s="88">
        <v>0</v>
      </c>
      <c r="R51" s="88">
        <v>0</v>
      </c>
      <c r="S51" s="116">
        <v>0</v>
      </c>
      <c r="U51" s="115">
        <v>5.8</v>
      </c>
      <c r="V51" s="116">
        <v>-239</v>
      </c>
      <c r="W51">
        <v>-163</v>
      </c>
      <c r="X51">
        <v>-76</v>
      </c>
      <c r="Y51">
        <v>5.8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7.06</v>
      </c>
      <c r="N52" s="115">
        <v>-168</v>
      </c>
      <c r="O52" s="88">
        <v>-71</v>
      </c>
      <c r="P52" s="88">
        <v>0</v>
      </c>
      <c r="Q52" s="88">
        <v>0</v>
      </c>
      <c r="R52" s="88">
        <v>0</v>
      </c>
      <c r="S52" s="116">
        <v>0</v>
      </c>
      <c r="U52" s="115">
        <v>7.06</v>
      </c>
      <c r="V52" s="116">
        <v>-239</v>
      </c>
      <c r="W52">
        <v>-168</v>
      </c>
      <c r="X52">
        <v>-71</v>
      </c>
      <c r="Y52">
        <v>7.06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4.0599999999999996</v>
      </c>
      <c r="N53" s="115">
        <v>-188</v>
      </c>
      <c r="O53" s="88">
        <v>-71</v>
      </c>
      <c r="P53" s="88">
        <v>0</v>
      </c>
      <c r="Q53" s="88">
        <v>0</v>
      </c>
      <c r="R53" s="88">
        <v>0</v>
      </c>
      <c r="S53" s="116">
        <v>0</v>
      </c>
      <c r="U53" s="115">
        <v>4.0599999999999996</v>
      </c>
      <c r="V53" s="116">
        <v>-259</v>
      </c>
      <c r="W53">
        <v>-188</v>
      </c>
      <c r="X53">
        <v>-71</v>
      </c>
      <c r="Y53">
        <v>4.0599999999999996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5.03</v>
      </c>
      <c r="N54" s="115">
        <v>-197</v>
      </c>
      <c r="O54" s="88">
        <v>-81</v>
      </c>
      <c r="P54" s="88">
        <v>0</v>
      </c>
      <c r="Q54" s="88">
        <v>0</v>
      </c>
      <c r="R54" s="88">
        <v>0</v>
      </c>
      <c r="S54" s="116">
        <v>0</v>
      </c>
      <c r="U54" s="115">
        <v>5.03</v>
      </c>
      <c r="V54" s="116">
        <v>-278</v>
      </c>
      <c r="W54">
        <v>-197</v>
      </c>
      <c r="X54">
        <v>-81</v>
      </c>
      <c r="Y54">
        <v>5.03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7.15</v>
      </c>
      <c r="N55" s="115">
        <v>-224</v>
      </c>
      <c r="O55" s="88">
        <v>-91</v>
      </c>
      <c r="P55" s="88">
        <v>0</v>
      </c>
      <c r="Q55" s="88">
        <v>0</v>
      </c>
      <c r="R55" s="88">
        <v>0</v>
      </c>
      <c r="S55" s="116">
        <v>0</v>
      </c>
      <c r="U55" s="115">
        <v>7.15</v>
      </c>
      <c r="V55" s="116">
        <v>-315</v>
      </c>
      <c r="W55">
        <v>-224</v>
      </c>
      <c r="X55">
        <v>-91</v>
      </c>
      <c r="Y55">
        <v>7.15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6.09</v>
      </c>
      <c r="N56" s="115">
        <v>-230</v>
      </c>
      <c r="O56" s="88">
        <v>-101</v>
      </c>
      <c r="P56" s="88">
        <v>0</v>
      </c>
      <c r="Q56" s="88">
        <v>0</v>
      </c>
      <c r="R56" s="88">
        <v>0</v>
      </c>
      <c r="S56" s="116">
        <v>0</v>
      </c>
      <c r="U56" s="115">
        <v>6.09</v>
      </c>
      <c r="V56" s="116">
        <v>-331</v>
      </c>
      <c r="W56">
        <v>-230</v>
      </c>
      <c r="X56">
        <v>-101</v>
      </c>
      <c r="Y56">
        <v>6.09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4.25</v>
      </c>
      <c r="N57" s="115">
        <v>-226</v>
      </c>
      <c r="O57" s="88">
        <v>-101</v>
      </c>
      <c r="P57" s="88">
        <v>0</v>
      </c>
      <c r="Q57" s="88">
        <v>0</v>
      </c>
      <c r="R57" s="88">
        <v>0</v>
      </c>
      <c r="S57" s="116">
        <v>0</v>
      </c>
      <c r="U57" s="115">
        <v>4.25</v>
      </c>
      <c r="V57" s="116">
        <v>-327</v>
      </c>
      <c r="W57">
        <v>-226</v>
      </c>
      <c r="X57">
        <v>-101</v>
      </c>
      <c r="Y57">
        <v>4.25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2.42</v>
      </c>
      <c r="N58" s="115">
        <v>-226</v>
      </c>
      <c r="O58" s="88">
        <v>-96</v>
      </c>
      <c r="P58" s="88">
        <v>0</v>
      </c>
      <c r="Q58" s="88">
        <v>0</v>
      </c>
      <c r="R58" s="88">
        <v>0</v>
      </c>
      <c r="S58" s="116">
        <v>0</v>
      </c>
      <c r="U58" s="115">
        <v>2.42</v>
      </c>
      <c r="V58" s="116">
        <v>-322</v>
      </c>
      <c r="W58">
        <v>-226</v>
      </c>
      <c r="X58">
        <v>-96</v>
      </c>
      <c r="Y58">
        <v>2.42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5.32</v>
      </c>
      <c r="N59" s="115">
        <v>-245</v>
      </c>
      <c r="O59" s="88">
        <v>-91</v>
      </c>
      <c r="P59" s="88">
        <v>0</v>
      </c>
      <c r="Q59" s="88">
        <v>0</v>
      </c>
      <c r="R59" s="88">
        <v>0</v>
      </c>
      <c r="S59" s="116">
        <v>0</v>
      </c>
      <c r="U59" s="115">
        <v>5.32</v>
      </c>
      <c r="V59" s="116">
        <v>-336</v>
      </c>
      <c r="W59">
        <v>-245</v>
      </c>
      <c r="X59">
        <v>-91</v>
      </c>
      <c r="Y59">
        <v>5.32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8.02</v>
      </c>
      <c r="N60" s="115">
        <v>-235</v>
      </c>
      <c r="O60" s="88">
        <v>-81</v>
      </c>
      <c r="P60" s="88">
        <v>0</v>
      </c>
      <c r="Q60" s="88">
        <v>0</v>
      </c>
      <c r="R60" s="88">
        <v>0</v>
      </c>
      <c r="S60" s="116">
        <v>0</v>
      </c>
      <c r="U60" s="115">
        <v>8.02</v>
      </c>
      <c r="V60" s="116">
        <v>-316</v>
      </c>
      <c r="W60">
        <v>-235</v>
      </c>
      <c r="X60">
        <v>-81</v>
      </c>
      <c r="Y60">
        <v>8.02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7.35</v>
      </c>
      <c r="N61" s="115">
        <v>-207</v>
      </c>
      <c r="O61" s="88">
        <v>-76</v>
      </c>
      <c r="P61" s="88">
        <v>0</v>
      </c>
      <c r="Q61" s="88">
        <v>0</v>
      </c>
      <c r="R61" s="88">
        <v>0</v>
      </c>
      <c r="S61" s="116">
        <v>0</v>
      </c>
      <c r="U61" s="115">
        <v>7.35</v>
      </c>
      <c r="V61" s="116">
        <v>-283</v>
      </c>
      <c r="W61">
        <v>-207</v>
      </c>
      <c r="X61">
        <v>-76</v>
      </c>
      <c r="Y61">
        <v>7.35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6.09</v>
      </c>
      <c r="N62" s="115">
        <v>-175</v>
      </c>
      <c r="O62" s="88">
        <v>-71</v>
      </c>
      <c r="P62" s="88">
        <v>0</v>
      </c>
      <c r="Q62" s="88">
        <v>0</v>
      </c>
      <c r="R62" s="88">
        <v>0</v>
      </c>
      <c r="S62" s="116">
        <v>0</v>
      </c>
      <c r="U62" s="115">
        <v>6.09</v>
      </c>
      <c r="V62" s="116">
        <v>-246</v>
      </c>
      <c r="W62">
        <v>-175</v>
      </c>
      <c r="X62">
        <v>-71</v>
      </c>
      <c r="Y62">
        <v>6.09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3.48</v>
      </c>
      <c r="N63" s="115">
        <v>-132</v>
      </c>
      <c r="O63" s="88">
        <v>-61</v>
      </c>
      <c r="P63" s="88">
        <v>0</v>
      </c>
      <c r="Q63" s="88">
        <v>0</v>
      </c>
      <c r="R63" s="88">
        <v>0</v>
      </c>
      <c r="S63" s="116">
        <v>0</v>
      </c>
      <c r="U63" s="115">
        <v>3.48</v>
      </c>
      <c r="V63" s="116">
        <v>-193</v>
      </c>
      <c r="W63">
        <v>-132</v>
      </c>
      <c r="X63">
        <v>-61</v>
      </c>
      <c r="Y63">
        <v>3.48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6.09</v>
      </c>
      <c r="N64" s="115">
        <v>-98</v>
      </c>
      <c r="O64" s="88">
        <v>-46</v>
      </c>
      <c r="P64" s="88">
        <v>0</v>
      </c>
      <c r="Q64" s="88">
        <v>0</v>
      </c>
      <c r="R64" s="88">
        <v>0</v>
      </c>
      <c r="S64" s="116">
        <v>0</v>
      </c>
      <c r="U64" s="115">
        <v>6.09</v>
      </c>
      <c r="V64" s="116">
        <v>-144</v>
      </c>
      <c r="W64">
        <v>-98</v>
      </c>
      <c r="X64">
        <v>-46</v>
      </c>
      <c r="Y64">
        <v>6.09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4.6399999999999997</v>
      </c>
      <c r="N65" s="115">
        <v>-60</v>
      </c>
      <c r="O65" s="88">
        <v>-31</v>
      </c>
      <c r="P65" s="88">
        <v>0</v>
      </c>
      <c r="Q65" s="88">
        <v>0</v>
      </c>
      <c r="R65" s="88">
        <v>0</v>
      </c>
      <c r="S65" s="116">
        <v>0</v>
      </c>
      <c r="U65" s="115">
        <v>4.6399999999999997</v>
      </c>
      <c r="V65" s="116">
        <v>-91</v>
      </c>
      <c r="W65">
        <v>-60</v>
      </c>
      <c r="X65">
        <v>-31</v>
      </c>
      <c r="Y65">
        <v>4.6399999999999997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5.9</v>
      </c>
      <c r="N66" s="115">
        <v>-33</v>
      </c>
      <c r="O66" s="88">
        <v>-21</v>
      </c>
      <c r="P66" s="88">
        <v>0</v>
      </c>
      <c r="Q66" s="88">
        <v>0</v>
      </c>
      <c r="R66" s="88">
        <v>0</v>
      </c>
      <c r="S66" s="116">
        <v>0</v>
      </c>
      <c r="U66" s="115">
        <v>5.9</v>
      </c>
      <c r="V66" s="116">
        <v>-54</v>
      </c>
      <c r="W66">
        <v>-33</v>
      </c>
      <c r="X66">
        <v>-21</v>
      </c>
      <c r="Y66">
        <v>5.9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7.06</v>
      </c>
      <c r="N67" s="115">
        <v>-19</v>
      </c>
      <c r="O67" s="88">
        <v>-16</v>
      </c>
      <c r="P67" s="88">
        <v>0</v>
      </c>
      <c r="Q67" s="88">
        <v>0</v>
      </c>
      <c r="R67" s="88">
        <v>0</v>
      </c>
      <c r="S67" s="116">
        <v>0</v>
      </c>
      <c r="U67" s="115">
        <v>7.06</v>
      </c>
      <c r="V67" s="116">
        <v>-35</v>
      </c>
      <c r="W67">
        <v>-19</v>
      </c>
      <c r="X67">
        <v>-16</v>
      </c>
      <c r="Y67">
        <v>7.06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2.5099999999999998</v>
      </c>
      <c r="N68" s="115">
        <v>0</v>
      </c>
      <c r="O68" s="88">
        <v>-6</v>
      </c>
      <c r="P68" s="88">
        <v>0</v>
      </c>
      <c r="Q68" s="88">
        <v>0</v>
      </c>
      <c r="R68" s="88">
        <v>0</v>
      </c>
      <c r="S68" s="116">
        <v>0</v>
      </c>
      <c r="U68" s="115">
        <v>2.5099999999999998</v>
      </c>
      <c r="V68" s="116">
        <v>-6</v>
      </c>
      <c r="W68">
        <v>0</v>
      </c>
      <c r="X68">
        <v>-6</v>
      </c>
      <c r="Y68">
        <v>2.5099999999999998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4.3499999999999996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4.3499999999999996</v>
      </c>
      <c r="V69" s="116">
        <v>0</v>
      </c>
      <c r="W69">
        <v>0</v>
      </c>
      <c r="X69">
        <v>0</v>
      </c>
      <c r="Y69">
        <v>4.3499999999999996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3.87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3.87</v>
      </c>
      <c r="V70" s="116">
        <v>0</v>
      </c>
      <c r="W70">
        <v>0</v>
      </c>
      <c r="X70">
        <v>0</v>
      </c>
      <c r="Y70">
        <v>3.87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9.4700000000000006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9.4700000000000006</v>
      </c>
      <c r="V71" s="116">
        <v>0</v>
      </c>
      <c r="W71">
        <v>0</v>
      </c>
      <c r="X71">
        <v>0</v>
      </c>
      <c r="Y71">
        <v>9.4700000000000006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8.89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8.89</v>
      </c>
      <c r="V72" s="116">
        <v>0</v>
      </c>
      <c r="W72">
        <v>0</v>
      </c>
      <c r="X72">
        <v>0</v>
      </c>
      <c r="Y72">
        <v>8.89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4.6399999999999997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4.6399999999999997</v>
      </c>
      <c r="V73" s="116">
        <v>0</v>
      </c>
      <c r="W73">
        <v>0</v>
      </c>
      <c r="X73">
        <v>0</v>
      </c>
      <c r="Y73">
        <v>4.6399999999999997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7.93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7.93</v>
      </c>
      <c r="V74" s="116">
        <v>0</v>
      </c>
      <c r="W74">
        <v>0</v>
      </c>
      <c r="X74">
        <v>0</v>
      </c>
      <c r="Y74">
        <v>7.93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9.57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9.57</v>
      </c>
      <c r="V75" s="116">
        <v>0</v>
      </c>
      <c r="W75">
        <v>0</v>
      </c>
      <c r="X75">
        <v>0</v>
      </c>
      <c r="Y75">
        <v>9.57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6.67</v>
      </c>
      <c r="N76" s="115">
        <v>0</v>
      </c>
      <c r="O76" s="88">
        <v>-40</v>
      </c>
      <c r="P76" s="88">
        <v>0</v>
      </c>
      <c r="Q76" s="88">
        <v>0</v>
      </c>
      <c r="R76" s="88">
        <v>0</v>
      </c>
      <c r="S76" s="116">
        <v>0</v>
      </c>
      <c r="U76" s="115">
        <v>6.67</v>
      </c>
      <c r="V76" s="116">
        <v>-40</v>
      </c>
      <c r="W76">
        <v>0</v>
      </c>
      <c r="X76">
        <v>-40</v>
      </c>
      <c r="Y76">
        <v>6.67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9.09</v>
      </c>
      <c r="N77" s="115">
        <v>0</v>
      </c>
      <c r="O77" s="88">
        <v>-55</v>
      </c>
      <c r="P77" s="88">
        <v>0</v>
      </c>
      <c r="Q77" s="88">
        <v>0</v>
      </c>
      <c r="R77" s="88">
        <v>0</v>
      </c>
      <c r="S77" s="116">
        <v>0</v>
      </c>
      <c r="U77" s="115">
        <v>9.09</v>
      </c>
      <c r="V77" s="116">
        <v>-55</v>
      </c>
      <c r="W77">
        <v>0</v>
      </c>
      <c r="X77">
        <v>-55</v>
      </c>
      <c r="Y77">
        <v>9.09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4.6399999999999997</v>
      </c>
      <c r="N78" s="115">
        <v>0</v>
      </c>
      <c r="O78" s="88">
        <v>-75</v>
      </c>
      <c r="P78" s="88">
        <v>-7</v>
      </c>
      <c r="Q78" s="88">
        <v>0</v>
      </c>
      <c r="R78" s="88">
        <v>0</v>
      </c>
      <c r="S78" s="116">
        <v>0</v>
      </c>
      <c r="U78" s="115">
        <v>4.6399999999999997</v>
      </c>
      <c r="V78" s="116">
        <v>-82</v>
      </c>
      <c r="W78">
        <v>0</v>
      </c>
      <c r="X78">
        <v>-75</v>
      </c>
      <c r="Y78">
        <v>4.6399999999999997</v>
      </c>
      <c r="Z78">
        <v>-7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4.3499999999999996</v>
      </c>
      <c r="N79" s="115">
        <v>0</v>
      </c>
      <c r="O79" s="88">
        <v>-95</v>
      </c>
      <c r="P79" s="88">
        <v>-50</v>
      </c>
      <c r="Q79" s="88">
        <v>0</v>
      </c>
      <c r="R79" s="88">
        <v>0</v>
      </c>
      <c r="S79" s="116">
        <v>0</v>
      </c>
      <c r="U79" s="115">
        <v>4.3499999999999996</v>
      </c>
      <c r="V79" s="116">
        <v>-145</v>
      </c>
      <c r="W79">
        <v>0</v>
      </c>
      <c r="X79">
        <v>-95</v>
      </c>
      <c r="Y79">
        <v>4.3499999999999996</v>
      </c>
      <c r="Z79">
        <v>-50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4.54</v>
      </c>
      <c r="N80" s="115">
        <v>0</v>
      </c>
      <c r="O80" s="88">
        <v>-110</v>
      </c>
      <c r="P80" s="88">
        <v>-51</v>
      </c>
      <c r="Q80" s="88">
        <v>0</v>
      </c>
      <c r="R80" s="88">
        <v>0</v>
      </c>
      <c r="S80" s="116">
        <v>0</v>
      </c>
      <c r="U80" s="115">
        <v>4.54</v>
      </c>
      <c r="V80" s="116">
        <v>-161</v>
      </c>
      <c r="W80">
        <v>0</v>
      </c>
      <c r="X80">
        <v>-110</v>
      </c>
      <c r="Y80">
        <v>4.54</v>
      </c>
      <c r="Z80">
        <v>-51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8.31</v>
      </c>
      <c r="N81" s="115">
        <v>0</v>
      </c>
      <c r="O81" s="88">
        <v>-115</v>
      </c>
      <c r="P81" s="88">
        <v>-74</v>
      </c>
      <c r="Q81" s="88">
        <v>0</v>
      </c>
      <c r="R81" s="88">
        <v>0</v>
      </c>
      <c r="S81" s="116">
        <v>0</v>
      </c>
      <c r="U81" s="115">
        <v>8.31</v>
      </c>
      <c r="V81" s="116">
        <v>-189</v>
      </c>
      <c r="W81">
        <v>0</v>
      </c>
      <c r="X81">
        <v>-115</v>
      </c>
      <c r="Y81">
        <v>8.31</v>
      </c>
      <c r="Z81">
        <v>-74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6.48</v>
      </c>
      <c r="N82" s="115">
        <v>0</v>
      </c>
      <c r="O82" s="88">
        <v>-135</v>
      </c>
      <c r="P82" s="88">
        <v>-90</v>
      </c>
      <c r="Q82" s="88">
        <v>0</v>
      </c>
      <c r="R82" s="88">
        <v>0</v>
      </c>
      <c r="S82" s="116">
        <v>0</v>
      </c>
      <c r="U82" s="115">
        <v>6.48</v>
      </c>
      <c r="V82" s="116">
        <v>-225</v>
      </c>
      <c r="W82">
        <v>0</v>
      </c>
      <c r="X82">
        <v>-135</v>
      </c>
      <c r="Y82">
        <v>6.48</v>
      </c>
      <c r="Z82">
        <v>-90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7.54</v>
      </c>
      <c r="N83" s="115">
        <v>0</v>
      </c>
      <c r="O83" s="88">
        <v>-145</v>
      </c>
      <c r="P83" s="88">
        <v>-118</v>
      </c>
      <c r="Q83" s="88">
        <v>0</v>
      </c>
      <c r="R83" s="88">
        <v>0</v>
      </c>
      <c r="S83" s="116">
        <v>0</v>
      </c>
      <c r="U83" s="115">
        <v>7.54</v>
      </c>
      <c r="V83" s="116">
        <v>-263</v>
      </c>
      <c r="W83">
        <v>0</v>
      </c>
      <c r="X83">
        <v>-145</v>
      </c>
      <c r="Y83">
        <v>7.54</v>
      </c>
      <c r="Z83">
        <v>-118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6.09</v>
      </c>
      <c r="N84" s="115">
        <v>0</v>
      </c>
      <c r="O84" s="88">
        <v>-155</v>
      </c>
      <c r="P84" s="88">
        <v>-145</v>
      </c>
      <c r="Q84" s="88">
        <v>0</v>
      </c>
      <c r="R84" s="88">
        <v>0</v>
      </c>
      <c r="S84" s="116">
        <v>0</v>
      </c>
      <c r="U84" s="115">
        <v>6.09</v>
      </c>
      <c r="V84" s="116">
        <v>-300</v>
      </c>
      <c r="W84">
        <v>0</v>
      </c>
      <c r="X84">
        <v>-155</v>
      </c>
      <c r="Y84">
        <v>6.09</v>
      </c>
      <c r="Z84">
        <v>-145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8.89</v>
      </c>
      <c r="N85" s="115">
        <v>0</v>
      </c>
      <c r="O85" s="88">
        <v>-170</v>
      </c>
      <c r="P85" s="88">
        <v>-174</v>
      </c>
      <c r="Q85" s="88">
        <v>0</v>
      </c>
      <c r="R85" s="88">
        <v>0</v>
      </c>
      <c r="S85" s="116">
        <v>0</v>
      </c>
      <c r="U85" s="115">
        <v>8.89</v>
      </c>
      <c r="V85" s="116">
        <v>-344</v>
      </c>
      <c r="W85">
        <v>0</v>
      </c>
      <c r="X85">
        <v>-170</v>
      </c>
      <c r="Y85">
        <v>8.89</v>
      </c>
      <c r="Z85">
        <v>-174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9.4700000000000006</v>
      </c>
      <c r="N86" s="115">
        <v>0</v>
      </c>
      <c r="O86" s="88">
        <v>-170</v>
      </c>
      <c r="P86" s="88">
        <v>-198</v>
      </c>
      <c r="Q86" s="88">
        <v>0</v>
      </c>
      <c r="R86" s="88">
        <v>0</v>
      </c>
      <c r="S86" s="116">
        <v>0</v>
      </c>
      <c r="U86" s="115">
        <v>9.4700000000000006</v>
      </c>
      <c r="V86" s="116">
        <v>-368</v>
      </c>
      <c r="W86">
        <v>0</v>
      </c>
      <c r="X86">
        <v>-170</v>
      </c>
      <c r="Y86">
        <v>9.4700000000000006</v>
      </c>
      <c r="Z86">
        <v>-198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3.48</v>
      </c>
      <c r="N87" s="115">
        <v>0</v>
      </c>
      <c r="O87" s="88">
        <v>-170</v>
      </c>
      <c r="P87" s="88">
        <v>-221</v>
      </c>
      <c r="Q87" s="88">
        <v>0</v>
      </c>
      <c r="R87" s="88">
        <v>0</v>
      </c>
      <c r="S87" s="116">
        <v>0</v>
      </c>
      <c r="U87" s="115">
        <v>3.48</v>
      </c>
      <c r="V87" s="116">
        <v>-391</v>
      </c>
      <c r="W87">
        <v>0</v>
      </c>
      <c r="X87">
        <v>-170</v>
      </c>
      <c r="Y87">
        <v>3.48</v>
      </c>
      <c r="Z87">
        <v>-221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8.8000000000000007</v>
      </c>
      <c r="N88" s="115">
        <v>0</v>
      </c>
      <c r="O88" s="88">
        <v>-180</v>
      </c>
      <c r="P88" s="88">
        <v>-168</v>
      </c>
      <c r="Q88" s="88">
        <v>0</v>
      </c>
      <c r="R88" s="88">
        <v>0</v>
      </c>
      <c r="S88" s="116">
        <v>0</v>
      </c>
      <c r="U88" s="115">
        <v>8.8000000000000007</v>
      </c>
      <c r="V88" s="116">
        <v>-348</v>
      </c>
      <c r="W88">
        <v>0</v>
      </c>
      <c r="X88">
        <v>-180</v>
      </c>
      <c r="Y88">
        <v>8.8000000000000007</v>
      </c>
      <c r="Z88">
        <v>-168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5.7</v>
      </c>
      <c r="N89" s="115">
        <v>0</v>
      </c>
      <c r="O89" s="88">
        <v>-170</v>
      </c>
      <c r="P89" s="88">
        <v>-162</v>
      </c>
      <c r="Q89" s="88">
        <v>0</v>
      </c>
      <c r="R89" s="88">
        <v>0</v>
      </c>
      <c r="S89" s="116">
        <v>0</v>
      </c>
      <c r="U89" s="115">
        <v>5.7</v>
      </c>
      <c r="V89" s="116">
        <v>-332</v>
      </c>
      <c r="W89">
        <v>0</v>
      </c>
      <c r="X89">
        <v>-170</v>
      </c>
      <c r="Y89">
        <v>5.7</v>
      </c>
      <c r="Z89">
        <v>-162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5.41</v>
      </c>
      <c r="N90" s="115">
        <v>0</v>
      </c>
      <c r="O90" s="88">
        <v>-175</v>
      </c>
      <c r="P90" s="88">
        <v>-149</v>
      </c>
      <c r="Q90" s="88">
        <v>0</v>
      </c>
      <c r="R90" s="88">
        <v>0</v>
      </c>
      <c r="S90" s="116">
        <v>0</v>
      </c>
      <c r="U90" s="115">
        <v>5.41</v>
      </c>
      <c r="V90" s="116">
        <v>-324</v>
      </c>
      <c r="W90">
        <v>0</v>
      </c>
      <c r="X90">
        <v>-175</v>
      </c>
      <c r="Y90">
        <v>5.41</v>
      </c>
      <c r="Z90">
        <v>-149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5.41</v>
      </c>
      <c r="N91" s="115">
        <v>0</v>
      </c>
      <c r="O91" s="88">
        <v>-180</v>
      </c>
      <c r="P91" s="88">
        <v>-148</v>
      </c>
      <c r="Q91" s="88">
        <v>0</v>
      </c>
      <c r="R91" s="88">
        <v>0</v>
      </c>
      <c r="S91" s="116">
        <v>0</v>
      </c>
      <c r="U91" s="115">
        <v>5.41</v>
      </c>
      <c r="V91" s="116">
        <v>-328</v>
      </c>
      <c r="W91">
        <v>0</v>
      </c>
      <c r="X91">
        <v>-180</v>
      </c>
      <c r="Y91">
        <v>5.41</v>
      </c>
      <c r="Z91">
        <v>-148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4.93</v>
      </c>
      <c r="N92" s="115">
        <v>0</v>
      </c>
      <c r="O92" s="88">
        <v>-180</v>
      </c>
      <c r="P92" s="88">
        <v>-78</v>
      </c>
      <c r="Q92" s="88">
        <v>0</v>
      </c>
      <c r="R92" s="88">
        <v>0</v>
      </c>
      <c r="S92" s="116">
        <v>0</v>
      </c>
      <c r="U92" s="115">
        <v>4.93</v>
      </c>
      <c r="V92" s="116">
        <v>-258</v>
      </c>
      <c r="W92">
        <v>0</v>
      </c>
      <c r="X92">
        <v>-180</v>
      </c>
      <c r="Y92">
        <v>4.93</v>
      </c>
      <c r="Z92">
        <v>-78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3.38</v>
      </c>
      <c r="N93" s="115">
        <v>0</v>
      </c>
      <c r="O93" s="88">
        <v>-175</v>
      </c>
      <c r="P93" s="88">
        <v>-68</v>
      </c>
      <c r="Q93" s="88">
        <v>0</v>
      </c>
      <c r="R93" s="88">
        <v>0</v>
      </c>
      <c r="S93" s="116">
        <v>0</v>
      </c>
      <c r="U93" s="115">
        <v>3.38</v>
      </c>
      <c r="V93" s="116">
        <v>-243</v>
      </c>
      <c r="W93">
        <v>0</v>
      </c>
      <c r="X93">
        <v>-175</v>
      </c>
      <c r="Y93">
        <v>3.38</v>
      </c>
      <c r="Z93">
        <v>-68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6.57</v>
      </c>
      <c r="N94" s="115">
        <v>0</v>
      </c>
      <c r="O94" s="88">
        <v>-175</v>
      </c>
      <c r="P94" s="88">
        <v>-68</v>
      </c>
      <c r="Q94" s="88">
        <v>0</v>
      </c>
      <c r="R94" s="88">
        <v>0</v>
      </c>
      <c r="S94" s="116">
        <v>0</v>
      </c>
      <c r="U94" s="115">
        <v>6.57</v>
      </c>
      <c r="V94" s="116">
        <v>-243</v>
      </c>
      <c r="W94">
        <v>0</v>
      </c>
      <c r="X94">
        <v>-175</v>
      </c>
      <c r="Y94">
        <v>6.57</v>
      </c>
      <c r="Z94">
        <v>-68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5.61</v>
      </c>
      <c r="N95" s="115">
        <v>0</v>
      </c>
      <c r="O95" s="88">
        <v>-165</v>
      </c>
      <c r="P95" s="88">
        <v>-54</v>
      </c>
      <c r="Q95" s="88">
        <v>0</v>
      </c>
      <c r="R95" s="88">
        <v>0</v>
      </c>
      <c r="S95" s="116">
        <v>0</v>
      </c>
      <c r="U95" s="115">
        <v>5.61</v>
      </c>
      <c r="V95" s="116">
        <v>-219</v>
      </c>
      <c r="W95">
        <v>0</v>
      </c>
      <c r="X95">
        <v>-165</v>
      </c>
      <c r="Y95">
        <v>5.61</v>
      </c>
      <c r="Z95">
        <v>-54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2.0299999999999998</v>
      </c>
      <c r="N96" s="115">
        <v>0</v>
      </c>
      <c r="O96" s="88">
        <v>-160</v>
      </c>
      <c r="P96" s="88">
        <v>-53</v>
      </c>
      <c r="Q96" s="88">
        <v>0</v>
      </c>
      <c r="R96" s="88">
        <v>0</v>
      </c>
      <c r="S96" s="116">
        <v>0</v>
      </c>
      <c r="U96" s="115">
        <v>2.0299999999999998</v>
      </c>
      <c r="V96" s="116">
        <v>-213</v>
      </c>
      <c r="W96">
        <v>0</v>
      </c>
      <c r="X96">
        <v>-160</v>
      </c>
      <c r="Y96">
        <v>2.0299999999999998</v>
      </c>
      <c r="Z96">
        <v>-53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1.45</v>
      </c>
      <c r="N97" s="115">
        <v>0</v>
      </c>
      <c r="O97" s="88">
        <v>-155</v>
      </c>
      <c r="P97" s="88">
        <v>-52</v>
      </c>
      <c r="Q97" s="88">
        <v>0</v>
      </c>
      <c r="R97" s="88">
        <v>0</v>
      </c>
      <c r="S97" s="116">
        <v>0</v>
      </c>
      <c r="U97" s="115">
        <v>1.45</v>
      </c>
      <c r="V97" s="116">
        <v>-207</v>
      </c>
      <c r="W97">
        <v>0</v>
      </c>
      <c r="X97">
        <v>-155</v>
      </c>
      <c r="Y97">
        <v>1.45</v>
      </c>
      <c r="Z97">
        <v>-52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0.39</v>
      </c>
      <c r="N98" s="115">
        <v>0</v>
      </c>
      <c r="O98" s="88">
        <v>-145</v>
      </c>
      <c r="P98" s="88">
        <v>-53</v>
      </c>
      <c r="Q98" s="88">
        <v>0</v>
      </c>
      <c r="R98" s="88">
        <v>0</v>
      </c>
      <c r="S98" s="116">
        <v>0</v>
      </c>
      <c r="U98" s="115">
        <v>0.39</v>
      </c>
      <c r="V98" s="116">
        <v>-198</v>
      </c>
      <c r="W98">
        <v>0</v>
      </c>
      <c r="X98">
        <v>-145</v>
      </c>
      <c r="Y98">
        <v>0.39</v>
      </c>
      <c r="Z98">
        <v>-53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0.10896750000000002</v>
      </c>
      <c r="N99" s="110">
        <f t="shared" si="1"/>
        <v>-1.4802500000000001</v>
      </c>
      <c r="O99" s="111">
        <f t="shared" si="1"/>
        <v>-2.7081774999999997</v>
      </c>
      <c r="P99" s="111">
        <f t="shared" si="1"/>
        <v>-0.61399999999999999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0.10896750000000002</v>
      </c>
      <c r="V99" s="112">
        <f t="shared" si="1"/>
        <v>-4.8024274999999994</v>
      </c>
      <c r="W99">
        <f t="shared" si="1"/>
        <v>-1.4802500000000001</v>
      </c>
      <c r="X99">
        <f t="shared" si="1"/>
        <v>-2.7081774999999997</v>
      </c>
      <c r="Y99">
        <f t="shared" si="1"/>
        <v>0.10896750000000002</v>
      </c>
      <c r="Z99">
        <f t="shared" si="1"/>
        <v>-0.61399999999999999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2023-05-18T09:01:52Z</dcterms:modified>
</cp:coreProperties>
</file>